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пчасти к ТС, гаражное обор-е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1'!$A$8:$O$113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4" l="1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9" i="4"/>
  <c r="O113" i="4" l="1"/>
  <c r="I113" i="4"/>
</calcChain>
</file>

<file path=xl/sharedStrings.xml><?xml version="1.0" encoding="utf-8"?>
<sst xmlns="http://schemas.openxmlformats.org/spreadsheetml/2006/main" count="1064" uniqueCount="293">
  <si>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</si>
  <si>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</si>
  <si>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</si>
  <si>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</si>
  <si>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</si>
  <si>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</si>
  <si>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</si>
  <si>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</si>
  <si>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</si>
  <si>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</si>
  <si>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</si>
  <si>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</si>
  <si>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</si>
  <si>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</si>
  <si>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</si>
  <si>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</si>
  <si>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</si>
  <si>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</si>
  <si>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</si>
  <si>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</si>
  <si>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</si>
  <si>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</si>
  <si>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</si>
  <si>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NV – невостребованные МТР.</t>
  </si>
  <si>
    <t>NL – неликвидные МТР.</t>
  </si>
  <si>
    <t>ООО "Башнефть-Добыча"</t>
  </si>
  <si>
    <t>1001</t>
  </si>
  <si>
    <t>NV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</si>
  <si>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</si>
  <si>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</si>
  <si>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</si>
  <si>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</si>
  <si>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Июнь 2005</t>
  </si>
  <si>
    <t>РБ, Уфимский р-он, п. Геофизиков</t>
  </si>
  <si>
    <t>№15.1 НефК БХ Пр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</si>
  <si>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</si>
  <si>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</si>
  <si>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Плановая цена реализации руб. без НДС (за единицу товара) по результатам проведенной экспертной оценки</t>
  </si>
  <si>
    <t>Плановая стоимость, руб./без НДС по результатам проведенной экспертной оценки</t>
  </si>
  <si>
    <t>ШТ</t>
  </si>
  <si>
    <t>КМП</t>
  </si>
  <si>
    <t>9202</t>
  </si>
  <si>
    <t>№2 НефКам БХ</t>
  </si>
  <si>
    <t>№15.2 НефК БХ Пр</t>
  </si>
  <si>
    <t>РБ, Белебеевский р-он, п.г.т. Приютово</t>
  </si>
  <si>
    <t>РБ,  Краснокамский р-он</t>
  </si>
  <si>
    <t xml:space="preserve">Предмет реализации - Запасные части к транспорту, гараж. обор..  Территориальное местонахождение – Республика Башкортостан </t>
  </si>
  <si>
    <t>Диафрагма ИВЦР.752.464.701</t>
  </si>
  <si>
    <t>Х КАБИНА Б/У КАМАЗ</t>
  </si>
  <si>
    <t>Х ПОКРЫШКА 750Х20</t>
  </si>
  <si>
    <t>Фильтр масляный Mann W7008</t>
  </si>
  <si>
    <t>Фильтр воздушный Mann C 1132</t>
  </si>
  <si>
    <t>Компенсатор устьевой УКСК-32.000СБ</t>
  </si>
  <si>
    <t>Клапан электромагнитный 16-1015500</t>
  </si>
  <si>
    <t>Фильтр масляный MANN W 950/4</t>
  </si>
  <si>
    <t>А/шина 185/75R16С К-170</t>
  </si>
  <si>
    <t>А/шина 8,25-15 ЛФ-268</t>
  </si>
  <si>
    <t>Крестовина 53А-2201030</t>
  </si>
  <si>
    <t>Х Гидротранспортер 4.903-13</t>
  </si>
  <si>
    <t>Втулка ушка рессоры 65115-2902028</t>
  </si>
  <si>
    <t>Вкладыш верхний 375-3003058-10</t>
  </si>
  <si>
    <t>Вкладыши коренные 130-1000102-БР1</t>
  </si>
  <si>
    <t>Выключатель 074000-1318210-0150</t>
  </si>
  <si>
    <t>Цилиндр сцепления раб. 2378</t>
  </si>
  <si>
    <t>Х Гайка колеса 77.39.113</t>
  </si>
  <si>
    <t>Вкладыш Д144-1004150-Р2 кмп</t>
  </si>
  <si>
    <t>Х Лист рессоры 50-20-8</t>
  </si>
  <si>
    <t>Натяжитель 2103-1006090</t>
  </si>
  <si>
    <t>Обойма 21-12-20</t>
  </si>
  <si>
    <t>Переключатель света 130Т-3709010</t>
  </si>
  <si>
    <t>Реле интегральное Я-112Б</t>
  </si>
  <si>
    <t>Сальник вала коленчатого 841-1002269</t>
  </si>
  <si>
    <t>Сальник крышки 51-1701210-А</t>
  </si>
  <si>
    <t>Стартер 20.3708</t>
  </si>
  <si>
    <t>Стартер 42.3708</t>
  </si>
  <si>
    <t>Х Топливоприемник 469-1104010</t>
  </si>
  <si>
    <t>Хомут 240-3708712-Б</t>
  </si>
  <si>
    <t>Цилиндр тормозной передний 341-530050</t>
  </si>
  <si>
    <t>Х Цилиндр тормозной передний 43013501040</t>
  </si>
  <si>
    <t>Чехол фильтра воздушного 452-1109080</t>
  </si>
  <si>
    <t>Шкворень 500-3001019</t>
  </si>
  <si>
    <t>Х Элемент фильтрующий 740-1109560-02</t>
  </si>
  <si>
    <t>Муфта соединительная Д-85.008</t>
  </si>
  <si>
    <t>Втулка рессорная 25-30-78</t>
  </si>
  <si>
    <t>Втулка стабилизатора 64221-2906028</t>
  </si>
  <si>
    <t>Х Цепь роликовая 3ПРН-31.75-265.5</t>
  </si>
  <si>
    <t>Х Цепь роликовая 4ПРН-44.45-589.6</t>
  </si>
  <si>
    <t>Накладка сцепления 50016771</t>
  </si>
  <si>
    <t>Х Вилка наружняя</t>
  </si>
  <si>
    <t>Х Гайка колеса Зил4331</t>
  </si>
  <si>
    <t>Х Гайка корончатая рулев. тяги</t>
  </si>
  <si>
    <t>Х Гайка реактив.</t>
  </si>
  <si>
    <t>Х Гайка штока</t>
  </si>
  <si>
    <t>Х Гайка штока ца-320афни 758412.006</t>
  </si>
  <si>
    <t>Х Деталь ПП398-2-1</t>
  </si>
  <si>
    <t>Х Мембрана слива</t>
  </si>
  <si>
    <t>Х Мембрана Э/к пш 30</t>
  </si>
  <si>
    <t>Х Мембрана тормоз. камеры перед.</t>
  </si>
  <si>
    <t>Х Палец реак.штанги</t>
  </si>
  <si>
    <t>Х Полуось внутр.пр. 375-068</t>
  </si>
  <si>
    <t>Х Сальник задн.ступ.</t>
  </si>
  <si>
    <t>Х Стекло ветровое 452</t>
  </si>
  <si>
    <t>Х Стекло кабины КАМАЗ-5320 передн.</t>
  </si>
  <si>
    <t>Х Стекло лобовое</t>
  </si>
  <si>
    <t>Х Стекло фонаря</t>
  </si>
  <si>
    <t>Х Стеклоподъемник</t>
  </si>
  <si>
    <t>Х Сухари КРАЗ</t>
  </si>
  <si>
    <t>Х Сухари верх.КРАЗ</t>
  </si>
  <si>
    <t>Палец наконечн.тяги руля 375-3003065</t>
  </si>
  <si>
    <t>Вкладыш наружный 5320-2919040</t>
  </si>
  <si>
    <t>Накладка тормоза зад.3302-3502105</t>
  </si>
  <si>
    <t>Усилитель ПГУ сцепления 5320-1609510</t>
  </si>
  <si>
    <t>Наконечник тяги рулевой пр.5320-3414056</t>
  </si>
  <si>
    <t>Бегунок трамблера Р 4-020</t>
  </si>
  <si>
    <t>Элемент фильтрующий 7405-1109560</t>
  </si>
  <si>
    <t>Пружина стяж. тормоза 5320-3501035</t>
  </si>
  <si>
    <t>Палец переднего ушка 375-2902478-В</t>
  </si>
  <si>
    <t>Ось тормозной колодки 53212-3501132</t>
  </si>
  <si>
    <t>Сальник поворотного кулака 469-2401034</t>
  </si>
  <si>
    <t>Вал коленчатый 03341</t>
  </si>
  <si>
    <t>Патрубок 000.964.17.04</t>
  </si>
  <si>
    <t>Ремень клинчатый 12,5х1250LW 80.013.903</t>
  </si>
  <si>
    <t>Колпак 73-1803069</t>
  </si>
  <si>
    <t>Муфта подшипника выжимного 14-1601180</t>
  </si>
  <si>
    <t>Вкладыш коренной 740-1000102</t>
  </si>
  <si>
    <t>Клапан впускной 4022-1007010-УАЗ</t>
  </si>
  <si>
    <t>Кольцо поршневое Д144-1004060-Б1 кмп</t>
  </si>
  <si>
    <t>Штанга толкателя 04208</t>
  </si>
  <si>
    <t>Головка цилиндра в сб. Д144-1003012</t>
  </si>
  <si>
    <t>Механизм уравновешивающий 51-66-27</t>
  </si>
  <si>
    <t>Втулка сальника 469-2401025</t>
  </si>
  <si>
    <t>Шкив СМД72-04-106-10</t>
  </si>
  <si>
    <t>Муфта 130240</t>
  </si>
  <si>
    <t>Уплотнение 24-19-11СП</t>
  </si>
  <si>
    <t>Шайба полуоси упорная 375-2301037</t>
  </si>
  <si>
    <t>Фильтр масляный Д144-1407500</t>
  </si>
  <si>
    <t>Втулка ушка перед.рессоры 4331-2902028</t>
  </si>
  <si>
    <t>Шланг соединительный в сб.4322-1109428</t>
  </si>
  <si>
    <t>Контргайка балансира 200-3104081-Б</t>
  </si>
  <si>
    <t>Ремень вентилятора 8,5Х8-1018</t>
  </si>
  <si>
    <t>Подшипник 263706Е ЯМЗ-236 М</t>
  </si>
  <si>
    <t>Кольцо стопорное роликов 20-1701183</t>
  </si>
  <si>
    <t>Октябрь 2010</t>
  </si>
  <si>
    <t>Октябрь 2009</t>
  </si>
  <si>
    <t>Июнь 2011</t>
  </si>
  <si>
    <t>Август 2006</t>
  </si>
  <si>
    <t>Август 2010</t>
  </si>
  <si>
    <t>Июнь 2009</t>
  </si>
  <si>
    <t>Ноябрь 2010</t>
  </si>
  <si>
    <t>Ноябрь 2011</t>
  </si>
  <si>
    <t>Декабрь 2010</t>
  </si>
  <si>
    <t>Август 2012</t>
  </si>
  <si>
    <t>Сентябрь 2011</t>
  </si>
  <si>
    <t>Январь 2014</t>
  </si>
  <si>
    <t>Декабрь 2006</t>
  </si>
  <si>
    <t>Октябрь 2006</t>
  </si>
  <si>
    <t>Декабрь 2007</t>
  </si>
  <si>
    <t>Август 2011</t>
  </si>
  <si>
    <t>Май 2007</t>
  </si>
  <si>
    <t>Июнь 2007</t>
  </si>
  <si>
    <t>Май 2011</t>
  </si>
  <si>
    <t>Октябрь 2011</t>
  </si>
  <si>
    <t>Март 2013</t>
  </si>
  <si>
    <t>Сентябрь 2008</t>
  </si>
  <si>
    <t>Февраль 2006</t>
  </si>
  <si>
    <t>Март 2012</t>
  </si>
  <si>
    <t>Сентябрь 2007</t>
  </si>
  <si>
    <t>Ноябрь 2009</t>
  </si>
  <si>
    <t>Май 2006</t>
  </si>
  <si>
    <t>Сентябрь 2009</t>
  </si>
  <si>
    <t>Март 2007</t>
  </si>
  <si>
    <t>22164611</t>
  </si>
  <si>
    <t>22164684</t>
  </si>
  <si>
    <t>22235805</t>
  </si>
  <si>
    <t>22238522</t>
  </si>
  <si>
    <t>22254686</t>
  </si>
  <si>
    <t>22261727</t>
  </si>
  <si>
    <t>22268978</t>
  </si>
  <si>
    <t>22281512</t>
  </si>
  <si>
    <t>22281928</t>
  </si>
  <si>
    <t>22314400</t>
  </si>
  <si>
    <t>26030945</t>
  </si>
  <si>
    <t>22003518</t>
  </si>
  <si>
    <t>22027814</t>
  </si>
  <si>
    <t>22089186</t>
  </si>
  <si>
    <t>22090201</t>
  </si>
  <si>
    <t>22092042</t>
  </si>
  <si>
    <t>22092860</t>
  </si>
  <si>
    <t>22092905</t>
  </si>
  <si>
    <t>22093415</t>
  </si>
  <si>
    <t>22094886</t>
  </si>
  <si>
    <t>22095335</t>
  </si>
  <si>
    <t>22095346</t>
  </si>
  <si>
    <t>22095581</t>
  </si>
  <si>
    <t>22095595</t>
  </si>
  <si>
    <t>22095962</t>
  </si>
  <si>
    <t>22096958</t>
  </si>
  <si>
    <t>22097140</t>
  </si>
  <si>
    <t>22097141</t>
  </si>
  <si>
    <t>22097199</t>
  </si>
  <si>
    <t>22097905</t>
  </si>
  <si>
    <t>22098397</t>
  </si>
  <si>
    <t>22122714</t>
  </si>
  <si>
    <t>22138864</t>
  </si>
  <si>
    <t>22138865</t>
  </si>
  <si>
    <t>22139758</t>
  </si>
  <si>
    <t>22139759</t>
  </si>
  <si>
    <t>22146207</t>
  </si>
  <si>
    <t>22146625</t>
  </si>
  <si>
    <t>22146633</t>
  </si>
  <si>
    <t>22146634</t>
  </si>
  <si>
    <t>22146635</t>
  </si>
  <si>
    <t>22146636</t>
  </si>
  <si>
    <t>22146637</t>
  </si>
  <si>
    <t>22146643</t>
  </si>
  <si>
    <t>22146699</t>
  </si>
  <si>
    <t>22146700</t>
  </si>
  <si>
    <t>22146702</t>
  </si>
  <si>
    <t>22146707</t>
  </si>
  <si>
    <t>22146715</t>
  </si>
  <si>
    <t>22146737</t>
  </si>
  <si>
    <t>22146745</t>
  </si>
  <si>
    <t>22146746</t>
  </si>
  <si>
    <t>22146747</t>
  </si>
  <si>
    <t>22146748</t>
  </si>
  <si>
    <t>22146749</t>
  </si>
  <si>
    <t>22146750</t>
  </si>
  <si>
    <t>22146751</t>
  </si>
  <si>
    <t>22219746</t>
  </si>
  <si>
    <t>22219793</t>
  </si>
  <si>
    <t>22219946</t>
  </si>
  <si>
    <t>22220199</t>
  </si>
  <si>
    <t>22220222</t>
  </si>
  <si>
    <t>22220633</t>
  </si>
  <si>
    <t>22220763</t>
  </si>
  <si>
    <t>22220778</t>
  </si>
  <si>
    <t>22220879</t>
  </si>
  <si>
    <t>22221958</t>
  </si>
  <si>
    <t>22228098</t>
  </si>
  <si>
    <t>22242963</t>
  </si>
  <si>
    <t>22255271</t>
  </si>
  <si>
    <t>22255272</t>
  </si>
  <si>
    <t>22258118</t>
  </si>
  <si>
    <t>22258120</t>
  </si>
  <si>
    <t>22258124</t>
  </si>
  <si>
    <t>22258129</t>
  </si>
  <si>
    <t>22258131</t>
  </si>
  <si>
    <t>22258136</t>
  </si>
  <si>
    <t>22258185</t>
  </si>
  <si>
    <t>22258186</t>
  </si>
  <si>
    <t>22258289</t>
  </si>
  <si>
    <t>22258333</t>
  </si>
  <si>
    <t>22261729</t>
  </si>
  <si>
    <t>22261769</t>
  </si>
  <si>
    <t>22266071</t>
  </si>
  <si>
    <t>22281318</t>
  </si>
  <si>
    <t>22281495</t>
  </si>
  <si>
    <t>22281518</t>
  </si>
  <si>
    <t>22282163</t>
  </si>
  <si>
    <t>22286257</t>
  </si>
  <si>
    <t>22287736</t>
  </si>
  <si>
    <t>22311804</t>
  </si>
  <si>
    <t>X032</t>
  </si>
  <si>
    <t>запчасти УЭЦН</t>
  </si>
  <si>
    <t>M517</t>
  </si>
  <si>
    <t>Тар Бур АН уч.1</t>
  </si>
  <si>
    <t>9217</t>
  </si>
  <si>
    <t>№21.1 НефК ОкНар</t>
  </si>
  <si>
    <t>9213</t>
  </si>
  <si>
    <t>9626</t>
  </si>
  <si>
    <t>№26.1 НефУрш БУР</t>
  </si>
  <si>
    <t>9214</t>
  </si>
  <si>
    <t>№16.1 НефК БХ Пр</t>
  </si>
  <si>
    <t>9102</t>
  </si>
  <si>
    <t>№27.2 НефК Уршак</t>
  </si>
  <si>
    <t>№26.2 НефК Уршак</t>
  </si>
  <si>
    <t>9411</t>
  </si>
  <si>
    <t>№28.2 НефК Уршак</t>
  </si>
  <si>
    <t>9410</t>
  </si>
  <si>
    <t>9209</t>
  </si>
  <si>
    <t>№16.2НефтБХ Прию</t>
  </si>
  <si>
    <t>9103</t>
  </si>
  <si>
    <t>№3 НефКам БХ</t>
  </si>
  <si>
    <t>9409</t>
  </si>
  <si>
    <t>9107</t>
  </si>
  <si>
    <t>№8.2 НефК КушТМЦ</t>
  </si>
  <si>
    <t>9110</t>
  </si>
  <si>
    <t>№10 НефКам БХ</t>
  </si>
  <si>
    <t>9304</t>
  </si>
  <si>
    <t>№21.2 НефК ОкНар</t>
  </si>
  <si>
    <t>РБ, г.Октябрьский</t>
  </si>
  <si>
    <t>РБ, Дюртюлинский р-он, д. Иванваево(промзона)</t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</si>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</sst>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3" fillId="0" borderId="0"/>
    <xf numFmtId="0" fontId="15" fillId="0" borderId="0"/>
    <xf numFmtId="0" fontId="16" fillId="0" borderId="0"/>
    <xf numFmtId="43" fontId="15" fillId="0" borderId="0" applyFont="0" applyFill="0" applyBorder="0" applyAlignment="0" applyProtection="0"/>
  </cellStyleXfs>
  <cellXfs count="84">
    <xf numFmtId="0" fontId="0" fillId="0" borderId="0" xfId="0"/>
    <xf numFmtId="0" fontId="15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5" fillId="0" borderId="0" xfId="3" applyAlignment="1">
      <alignment horizontal="left" vertical="top"/>
    </xf>
    <xf numFmtId="0" fontId="15" fillId="0" borderId="0" xfId="3" applyAlignment="1">
      <alignment vertical="top"/>
    </xf>
    <xf numFmtId="0" fontId="15" fillId="0" borderId="0" xfId="3" applyAlignment="1"/>
    <xf numFmtId="4" fontId="15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5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4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12" fillId="0" borderId="0" xfId="3" applyFont="1"/>
    <xf numFmtId="0" fontId="12" fillId="0" borderId="0" xfId="3" applyFont="1" applyAlignment="1">
      <alignment horizontal="center" vertical="center"/>
    </xf>
    <xf numFmtId="4" fontId="15" fillId="0" borderId="0" xfId="3" applyNumberFormat="1"/>
    <xf numFmtId="0" fontId="15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5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5" fillId="0" borderId="0" xfId="3" applyAlignment="1">
      <alignment horizontal="center"/>
    </xf>
    <xf numFmtId="4" fontId="6" fillId="0" borderId="2" xfId="1" applyNumberFormat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8" fillId="0" borderId="0" xfId="3" applyFont="1" applyBorder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left" wrapText="1"/>
    </xf>
    <xf numFmtId="0" fontId="9" fillId="0" borderId="0" xfId="3" applyFont="1" applyFill="1"/>
    <xf numFmtId="4" fontId="7" fillId="2" borderId="2" xfId="3" applyNumberFormat="1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vertical="center"/>
    </xf>
    <xf numFmtId="0" fontId="7" fillId="2" borderId="3" xfId="3" applyFont="1" applyFill="1" applyBorder="1" applyAlignment="1">
      <alignment vertical="center"/>
    </xf>
    <xf numFmtId="0" fontId="7" fillId="2" borderId="2" xfId="3" applyFont="1" applyFill="1" applyBorder="1" applyAlignment="1">
      <alignment horizontal="left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133"/>
  <sheetViews>
    <sheetView tabSelected="1" zoomScale="70" zoomScaleNormal="70" workbookViewId="0">
      <selection activeCell="A133" sqref="A133:XFD136"/>
    </sheetView>
  </sheetViews>
  <sheetFormatPr defaultRowHeight="15" x14ac:dyDescent="0.25"/>
  <cols>
    <col min="1" max="1" width="7.5703125" style="17" customWidth="1"/>
    <col min="2" max="2" width="9.140625" style="17"/>
    <col min="3" max="3" width="39.28515625" style="17" customWidth="1"/>
    <col min="4" max="4" width="9.140625" style="17"/>
    <col min="5" max="5" width="18.42578125" style="1" customWidth="1"/>
    <col min="6" max="6" width="7.140625" style="51" customWidth="1"/>
    <col min="7" max="7" width="40.28515625" style="5" customWidth="1"/>
    <col min="8" max="8" width="9.140625" style="17" customWidth="1"/>
    <col min="9" max="9" width="13" style="17" customWidth="1"/>
    <col min="10" max="10" width="9.7109375" style="1" customWidth="1"/>
    <col min="11" max="11" width="21" style="17" customWidth="1"/>
    <col min="12" max="12" width="19.28515625" style="17" customWidth="1"/>
    <col min="13" max="13" width="44" style="34" customWidth="1"/>
    <col min="14" max="14" width="26.140625" style="28" customWidth="1"/>
    <col min="15" max="15" width="23.42578125" style="28" customWidth="1"/>
    <col min="16" max="16384" width="9.140625" style="17"/>
  </cols>
  <sheetData>
    <row r="1" spans="1:15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4"/>
      <c r="M1" s="29"/>
      <c r="N1" s="6"/>
      <c r="O1" s="7"/>
    </row>
    <row r="2" spans="1:15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10"/>
      <c r="M2" s="30"/>
      <c r="N2" s="11"/>
      <c r="O2" s="12" t="s">
        <v>0</v>
      </c>
    </row>
    <row r="3" spans="1:15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14"/>
      <c r="M3" s="31"/>
      <c r="N3" s="11"/>
      <c r="O3" s="11"/>
    </row>
    <row r="4" spans="1:15" s="5" customFormat="1" ht="20.25" customHeight="1" x14ac:dyDescent="0.25">
      <c r="A4" s="77" t="s">
        <v>30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5" s="5" customFormat="1" ht="18.75" customHeight="1" x14ac:dyDescent="0.3">
      <c r="A5" s="78" t="s">
        <v>46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</row>
    <row r="6" spans="1:15" s="5" customFormat="1" ht="25.5" customHeight="1" x14ac:dyDescent="0.25">
      <c r="A6" s="36"/>
      <c r="B6" s="36"/>
      <c r="C6" s="36"/>
      <c r="D6" s="15"/>
      <c r="E6" s="36"/>
      <c r="F6" s="48"/>
      <c r="G6" s="16"/>
      <c r="H6" s="36"/>
      <c r="I6" s="36"/>
      <c r="J6" s="36"/>
      <c r="K6" s="36"/>
      <c r="L6" s="36"/>
      <c r="M6" s="32"/>
      <c r="N6" s="83"/>
      <c r="O6" s="83"/>
    </row>
    <row r="7" spans="1:15" ht="117" customHeight="1" x14ac:dyDescent="0.25">
      <c r="A7" s="53" t="s">
        <v>1</v>
      </c>
      <c r="B7" s="53" t="s">
        <v>2</v>
      </c>
      <c r="C7" s="53" t="s">
        <v>3</v>
      </c>
      <c r="D7" s="53" t="s">
        <v>36</v>
      </c>
      <c r="E7" s="53" t="s">
        <v>4</v>
      </c>
      <c r="F7" s="53" t="s">
        <v>5</v>
      </c>
      <c r="G7" s="54" t="s">
        <v>21</v>
      </c>
      <c r="H7" s="53" t="s">
        <v>6</v>
      </c>
      <c r="I7" s="54" t="s">
        <v>7</v>
      </c>
      <c r="J7" s="53" t="s">
        <v>8</v>
      </c>
      <c r="K7" s="53" t="s">
        <v>9</v>
      </c>
      <c r="L7" s="53" t="s">
        <v>19</v>
      </c>
      <c r="M7" s="53" t="s">
        <v>10</v>
      </c>
      <c r="N7" s="55" t="s">
        <v>37</v>
      </c>
      <c r="O7" s="55" t="s">
        <v>38</v>
      </c>
    </row>
    <row r="8" spans="1:15" ht="15" customHeight="1" x14ac:dyDescent="0.25">
      <c r="A8" s="44">
        <v>1</v>
      </c>
      <c r="B8" s="44">
        <v>2</v>
      </c>
      <c r="C8" s="44">
        <v>3</v>
      </c>
      <c r="D8" s="44">
        <v>4</v>
      </c>
      <c r="E8" s="43">
        <v>5</v>
      </c>
      <c r="F8" s="43">
        <v>6</v>
      </c>
      <c r="G8" s="45">
        <v>7</v>
      </c>
      <c r="H8" s="45">
        <v>8</v>
      </c>
      <c r="I8" s="45">
        <v>9</v>
      </c>
      <c r="J8" s="45">
        <v>10</v>
      </c>
      <c r="K8" s="44">
        <v>11</v>
      </c>
      <c r="L8" s="44">
        <v>12</v>
      </c>
      <c r="M8" s="42">
        <v>13</v>
      </c>
      <c r="N8" s="47">
        <v>14</v>
      </c>
      <c r="O8" s="47">
        <v>15</v>
      </c>
    </row>
    <row r="9" spans="1:15" s="64" customFormat="1" ht="15" customHeight="1" x14ac:dyDescent="0.25">
      <c r="A9" s="62">
        <v>1</v>
      </c>
      <c r="B9" s="58" t="s">
        <v>26</v>
      </c>
      <c r="C9" s="63" t="s">
        <v>31</v>
      </c>
      <c r="D9" s="56" t="s">
        <v>20</v>
      </c>
      <c r="E9" s="58" t="s">
        <v>171</v>
      </c>
      <c r="F9" s="70">
        <v>1</v>
      </c>
      <c r="G9" s="57" t="s">
        <v>48</v>
      </c>
      <c r="H9" s="58" t="s">
        <v>39</v>
      </c>
      <c r="I9" s="59">
        <v>1</v>
      </c>
      <c r="J9" s="58" t="s">
        <v>264</v>
      </c>
      <c r="K9" s="58" t="s">
        <v>265</v>
      </c>
      <c r="L9" s="61" t="s">
        <v>143</v>
      </c>
      <c r="M9" s="58" t="s">
        <v>45</v>
      </c>
      <c r="N9" s="52">
        <v>77250</v>
      </c>
      <c r="O9" s="52">
        <f>N9*I9</f>
        <v>77250</v>
      </c>
    </row>
    <row r="10" spans="1:15" s="64" customFormat="1" ht="15" customHeight="1" x14ac:dyDescent="0.25">
      <c r="A10" s="62">
        <v>2</v>
      </c>
      <c r="B10" s="58" t="s">
        <v>26</v>
      </c>
      <c r="C10" s="63" t="s">
        <v>31</v>
      </c>
      <c r="D10" s="56" t="s">
        <v>20</v>
      </c>
      <c r="E10" s="58" t="s">
        <v>172</v>
      </c>
      <c r="F10" s="79">
        <v>2</v>
      </c>
      <c r="G10" s="57" t="s">
        <v>49</v>
      </c>
      <c r="H10" s="58" t="s">
        <v>39</v>
      </c>
      <c r="I10" s="59">
        <v>40</v>
      </c>
      <c r="J10" s="58" t="s">
        <v>266</v>
      </c>
      <c r="K10" s="58" t="s">
        <v>267</v>
      </c>
      <c r="L10" s="61" t="s">
        <v>32</v>
      </c>
      <c r="M10" s="58" t="s">
        <v>290</v>
      </c>
      <c r="N10" s="52">
        <v>649.4</v>
      </c>
      <c r="O10" s="52">
        <f>N10*I10</f>
        <v>25976</v>
      </c>
    </row>
    <row r="11" spans="1:15" s="64" customFormat="1" ht="15" customHeight="1" x14ac:dyDescent="0.25">
      <c r="A11" s="62">
        <v>3</v>
      </c>
      <c r="B11" s="58" t="s">
        <v>26</v>
      </c>
      <c r="C11" s="63" t="s">
        <v>31</v>
      </c>
      <c r="D11" s="56" t="s">
        <v>20</v>
      </c>
      <c r="E11" s="58" t="s">
        <v>178</v>
      </c>
      <c r="F11" s="80"/>
      <c r="G11" s="57" t="s">
        <v>55</v>
      </c>
      <c r="H11" s="58" t="s">
        <v>39</v>
      </c>
      <c r="I11" s="59">
        <v>6</v>
      </c>
      <c r="J11" s="58" t="s">
        <v>266</v>
      </c>
      <c r="K11" s="58" t="s">
        <v>267</v>
      </c>
      <c r="L11" s="61" t="s">
        <v>147</v>
      </c>
      <c r="M11" s="58" t="s">
        <v>290</v>
      </c>
      <c r="N11" s="52">
        <v>1633.85</v>
      </c>
      <c r="O11" s="52">
        <f>N11*I11</f>
        <v>9803.0999999999985</v>
      </c>
    </row>
    <row r="12" spans="1:15" s="64" customFormat="1" ht="15" customHeight="1" x14ac:dyDescent="0.25">
      <c r="A12" s="62">
        <v>4</v>
      </c>
      <c r="B12" s="58" t="s">
        <v>26</v>
      </c>
      <c r="C12" s="63" t="s">
        <v>31</v>
      </c>
      <c r="D12" s="56" t="s">
        <v>20</v>
      </c>
      <c r="E12" s="58" t="s">
        <v>173</v>
      </c>
      <c r="F12" s="79">
        <v>3</v>
      </c>
      <c r="G12" s="57" t="s">
        <v>50</v>
      </c>
      <c r="H12" s="58" t="s">
        <v>39</v>
      </c>
      <c r="I12" s="59">
        <v>1</v>
      </c>
      <c r="J12" s="58" t="s">
        <v>268</v>
      </c>
      <c r="K12" s="58" t="s">
        <v>34</v>
      </c>
      <c r="L12" s="61" t="s">
        <v>144</v>
      </c>
      <c r="M12" s="58" t="s">
        <v>44</v>
      </c>
      <c r="N12" s="52">
        <v>1639.02</v>
      </c>
      <c r="O12" s="52">
        <f>N12*I12</f>
        <v>1639.02</v>
      </c>
    </row>
    <row r="13" spans="1:15" s="64" customFormat="1" ht="15" customHeight="1" x14ac:dyDescent="0.25">
      <c r="A13" s="62">
        <v>5</v>
      </c>
      <c r="B13" s="58" t="s">
        <v>26</v>
      </c>
      <c r="C13" s="63" t="s">
        <v>31</v>
      </c>
      <c r="D13" s="56" t="s">
        <v>20</v>
      </c>
      <c r="E13" s="58" t="s">
        <v>174</v>
      </c>
      <c r="F13" s="81"/>
      <c r="G13" s="57" t="s">
        <v>51</v>
      </c>
      <c r="H13" s="58" t="s">
        <v>39</v>
      </c>
      <c r="I13" s="59">
        <v>1</v>
      </c>
      <c r="J13" s="58" t="s">
        <v>268</v>
      </c>
      <c r="K13" s="58" t="s">
        <v>34</v>
      </c>
      <c r="L13" s="61" t="s">
        <v>144</v>
      </c>
      <c r="M13" s="58" t="s">
        <v>44</v>
      </c>
      <c r="N13" s="52">
        <v>1282.3399999999999</v>
      </c>
      <c r="O13" s="52">
        <f>N13*I13</f>
        <v>1282.3399999999999</v>
      </c>
    </row>
    <row r="14" spans="1:15" s="64" customFormat="1" ht="15" customHeight="1" x14ac:dyDescent="0.25">
      <c r="A14" s="62">
        <v>6</v>
      </c>
      <c r="B14" s="58" t="s">
        <v>26</v>
      </c>
      <c r="C14" s="63" t="s">
        <v>31</v>
      </c>
      <c r="D14" s="56" t="s">
        <v>20</v>
      </c>
      <c r="E14" s="58" t="s">
        <v>176</v>
      </c>
      <c r="F14" s="81"/>
      <c r="G14" s="57" t="s">
        <v>53</v>
      </c>
      <c r="H14" s="58" t="s">
        <v>39</v>
      </c>
      <c r="I14" s="59">
        <v>6</v>
      </c>
      <c r="J14" s="58" t="s">
        <v>271</v>
      </c>
      <c r="K14" s="58" t="s">
        <v>272</v>
      </c>
      <c r="L14" s="61" t="s">
        <v>146</v>
      </c>
      <c r="M14" s="58" t="s">
        <v>44</v>
      </c>
      <c r="N14" s="52">
        <v>31254.06</v>
      </c>
      <c r="O14" s="52">
        <f>N14*I14</f>
        <v>187524.36000000002</v>
      </c>
    </row>
    <row r="15" spans="1:15" s="64" customFormat="1" ht="15" customHeight="1" x14ac:dyDescent="0.25">
      <c r="A15" s="62">
        <v>7</v>
      </c>
      <c r="B15" s="58" t="s">
        <v>26</v>
      </c>
      <c r="C15" s="63" t="s">
        <v>31</v>
      </c>
      <c r="D15" s="56" t="s">
        <v>20</v>
      </c>
      <c r="E15" s="58" t="s">
        <v>177</v>
      </c>
      <c r="F15" s="81"/>
      <c r="G15" s="57" t="s">
        <v>54</v>
      </c>
      <c r="H15" s="58" t="s">
        <v>39</v>
      </c>
      <c r="I15" s="59">
        <v>1</v>
      </c>
      <c r="J15" s="58" t="s">
        <v>268</v>
      </c>
      <c r="K15" s="58" t="s">
        <v>34</v>
      </c>
      <c r="L15" s="61" t="s">
        <v>144</v>
      </c>
      <c r="M15" s="58" t="s">
        <v>44</v>
      </c>
      <c r="N15" s="52">
        <v>2812.4</v>
      </c>
      <c r="O15" s="52">
        <f>N15*I15</f>
        <v>2812.4</v>
      </c>
    </row>
    <row r="16" spans="1:15" s="64" customFormat="1" ht="15" customHeight="1" x14ac:dyDescent="0.25">
      <c r="A16" s="62">
        <v>8</v>
      </c>
      <c r="B16" s="58" t="s">
        <v>26</v>
      </c>
      <c r="C16" s="63" t="s">
        <v>31</v>
      </c>
      <c r="D16" s="56" t="s">
        <v>20</v>
      </c>
      <c r="E16" s="58" t="s">
        <v>177</v>
      </c>
      <c r="F16" s="81"/>
      <c r="G16" s="57" t="s">
        <v>54</v>
      </c>
      <c r="H16" s="58" t="s">
        <v>39</v>
      </c>
      <c r="I16" s="59">
        <v>1</v>
      </c>
      <c r="J16" s="58" t="s">
        <v>268</v>
      </c>
      <c r="K16" s="58" t="s">
        <v>34</v>
      </c>
      <c r="L16" s="61" t="s">
        <v>144</v>
      </c>
      <c r="M16" s="58" t="s">
        <v>44</v>
      </c>
      <c r="N16" s="52">
        <v>2812.4</v>
      </c>
      <c r="O16" s="52">
        <f>N16*I16</f>
        <v>2812.4</v>
      </c>
    </row>
    <row r="17" spans="1:15" s="64" customFormat="1" ht="15" customHeight="1" x14ac:dyDescent="0.25">
      <c r="A17" s="62">
        <v>9</v>
      </c>
      <c r="B17" s="58" t="s">
        <v>26</v>
      </c>
      <c r="C17" s="63" t="s">
        <v>31</v>
      </c>
      <c r="D17" s="56" t="s">
        <v>20</v>
      </c>
      <c r="E17" s="58" t="s">
        <v>179</v>
      </c>
      <c r="F17" s="81"/>
      <c r="G17" s="57" t="s">
        <v>56</v>
      </c>
      <c r="H17" s="58" t="s">
        <v>39</v>
      </c>
      <c r="I17" s="59">
        <v>1</v>
      </c>
      <c r="J17" s="58" t="s">
        <v>268</v>
      </c>
      <c r="K17" s="58" t="s">
        <v>34</v>
      </c>
      <c r="L17" s="61" t="s">
        <v>148</v>
      </c>
      <c r="M17" s="58" t="s">
        <v>44</v>
      </c>
      <c r="N17" s="52">
        <v>4013.15</v>
      </c>
      <c r="O17" s="52">
        <f>N17*I17</f>
        <v>4013.15</v>
      </c>
    </row>
    <row r="18" spans="1:15" s="64" customFormat="1" ht="15" customHeight="1" x14ac:dyDescent="0.25">
      <c r="A18" s="62">
        <v>10</v>
      </c>
      <c r="B18" s="58" t="s">
        <v>26</v>
      </c>
      <c r="C18" s="63" t="s">
        <v>31</v>
      </c>
      <c r="D18" s="56" t="s">
        <v>20</v>
      </c>
      <c r="E18" s="58" t="s">
        <v>180</v>
      </c>
      <c r="F18" s="80"/>
      <c r="G18" s="57" t="s">
        <v>57</v>
      </c>
      <c r="H18" s="58" t="s">
        <v>39</v>
      </c>
      <c r="I18" s="59">
        <v>4</v>
      </c>
      <c r="J18" s="58" t="s">
        <v>268</v>
      </c>
      <c r="K18" s="58" t="s">
        <v>34</v>
      </c>
      <c r="L18" s="61" t="s">
        <v>32</v>
      </c>
      <c r="M18" s="58" t="s">
        <v>44</v>
      </c>
      <c r="N18" s="52">
        <v>443.22</v>
      </c>
      <c r="O18" s="52">
        <f>N18*I18</f>
        <v>1772.88</v>
      </c>
    </row>
    <row r="19" spans="1:15" s="64" customFormat="1" ht="15" customHeight="1" x14ac:dyDescent="0.25">
      <c r="A19" s="62">
        <v>11</v>
      </c>
      <c r="B19" s="58" t="s">
        <v>26</v>
      </c>
      <c r="C19" s="63" t="s">
        <v>31</v>
      </c>
      <c r="D19" s="56" t="s">
        <v>20</v>
      </c>
      <c r="E19" s="58" t="s">
        <v>175</v>
      </c>
      <c r="F19" s="70">
        <v>4</v>
      </c>
      <c r="G19" s="57" t="s">
        <v>52</v>
      </c>
      <c r="H19" s="58" t="s">
        <v>39</v>
      </c>
      <c r="I19" s="59">
        <v>21</v>
      </c>
      <c r="J19" s="58" t="s">
        <v>269</v>
      </c>
      <c r="K19" s="58" t="s">
        <v>270</v>
      </c>
      <c r="L19" s="61" t="s">
        <v>145</v>
      </c>
      <c r="M19" s="58" t="s">
        <v>33</v>
      </c>
      <c r="N19" s="52">
        <v>16251.44</v>
      </c>
      <c r="O19" s="52">
        <f>N19*I19</f>
        <v>341280.24</v>
      </c>
    </row>
    <row r="20" spans="1:15" s="64" customFormat="1" ht="15" customHeight="1" x14ac:dyDescent="0.25">
      <c r="A20" s="62">
        <v>12</v>
      </c>
      <c r="B20" s="58" t="s">
        <v>26</v>
      </c>
      <c r="C20" s="63" t="s">
        <v>31</v>
      </c>
      <c r="D20" s="56" t="s">
        <v>20</v>
      </c>
      <c r="E20" s="58" t="s">
        <v>181</v>
      </c>
      <c r="F20" s="70">
        <v>5</v>
      </c>
      <c r="G20" s="57" t="s">
        <v>58</v>
      </c>
      <c r="H20" s="58" t="s">
        <v>39</v>
      </c>
      <c r="I20" s="59">
        <v>1</v>
      </c>
      <c r="J20" s="58" t="s">
        <v>273</v>
      </c>
      <c r="K20" s="58" t="s">
        <v>42</v>
      </c>
      <c r="L20" s="61" t="s">
        <v>149</v>
      </c>
      <c r="M20" s="58" t="s">
        <v>35</v>
      </c>
      <c r="N20" s="52">
        <v>94879.83</v>
      </c>
      <c r="O20" s="52">
        <f>N20*I20</f>
        <v>94879.83</v>
      </c>
    </row>
    <row r="21" spans="1:15" s="64" customFormat="1" ht="15" customHeight="1" x14ac:dyDescent="0.25">
      <c r="A21" s="62">
        <v>13</v>
      </c>
      <c r="B21" s="58" t="s">
        <v>26</v>
      </c>
      <c r="C21" s="63" t="s">
        <v>31</v>
      </c>
      <c r="D21" s="56" t="s">
        <v>27</v>
      </c>
      <c r="E21" s="56">
        <v>22089761</v>
      </c>
      <c r="F21" s="70">
        <v>6</v>
      </c>
      <c r="G21" s="57" t="s">
        <v>47</v>
      </c>
      <c r="H21" s="58" t="s">
        <v>39</v>
      </c>
      <c r="I21" s="59">
        <v>8</v>
      </c>
      <c r="J21" s="58" t="s">
        <v>262</v>
      </c>
      <c r="K21" s="58" t="s">
        <v>263</v>
      </c>
      <c r="L21" s="61" t="s">
        <v>142</v>
      </c>
      <c r="M21" s="58" t="s">
        <v>35</v>
      </c>
      <c r="N21" s="52">
        <v>40.25</v>
      </c>
      <c r="O21" s="52">
        <f>N21*I21</f>
        <v>322</v>
      </c>
    </row>
    <row r="22" spans="1:15" s="64" customFormat="1" ht="15" customHeight="1" x14ac:dyDescent="0.25">
      <c r="A22" s="62">
        <v>14</v>
      </c>
      <c r="B22" s="58" t="s">
        <v>28</v>
      </c>
      <c r="C22" s="63" t="s">
        <v>25</v>
      </c>
      <c r="D22" s="56" t="s">
        <v>20</v>
      </c>
      <c r="E22" s="58" t="s">
        <v>182</v>
      </c>
      <c r="F22" s="79">
        <v>7</v>
      </c>
      <c r="G22" s="57" t="s">
        <v>62</v>
      </c>
      <c r="H22" s="58" t="s">
        <v>39</v>
      </c>
      <c r="I22" s="59">
        <v>1</v>
      </c>
      <c r="J22" s="58" t="s">
        <v>276</v>
      </c>
      <c r="K22" s="58" t="s">
        <v>277</v>
      </c>
      <c r="L22" s="61" t="s">
        <v>151</v>
      </c>
      <c r="M22" s="58" t="s">
        <v>33</v>
      </c>
      <c r="N22" s="52">
        <v>109.27</v>
      </c>
      <c r="O22" s="52">
        <f>N22*I22</f>
        <v>109.27</v>
      </c>
    </row>
    <row r="23" spans="1:15" s="64" customFormat="1" ht="15" customHeight="1" x14ac:dyDescent="0.25">
      <c r="A23" s="62">
        <v>15</v>
      </c>
      <c r="B23" s="58" t="s">
        <v>28</v>
      </c>
      <c r="C23" s="63" t="s">
        <v>25</v>
      </c>
      <c r="D23" s="56" t="s">
        <v>20</v>
      </c>
      <c r="E23" s="58" t="s">
        <v>183</v>
      </c>
      <c r="F23" s="81"/>
      <c r="G23" s="57" t="s">
        <v>63</v>
      </c>
      <c r="H23" s="58" t="s">
        <v>39</v>
      </c>
      <c r="I23" s="59">
        <v>1</v>
      </c>
      <c r="J23" s="58" t="s">
        <v>278</v>
      </c>
      <c r="K23" s="58" t="s">
        <v>274</v>
      </c>
      <c r="L23" s="61" t="s">
        <v>152</v>
      </c>
      <c r="M23" s="58" t="s">
        <v>33</v>
      </c>
      <c r="N23" s="52">
        <v>642.02</v>
      </c>
      <c r="O23" s="52">
        <f>N23*I23</f>
        <v>642.02</v>
      </c>
    </row>
    <row r="24" spans="1:15" s="64" customFormat="1" ht="15" customHeight="1" x14ac:dyDescent="0.25">
      <c r="A24" s="62">
        <v>16</v>
      </c>
      <c r="B24" s="58" t="s">
        <v>28</v>
      </c>
      <c r="C24" s="63" t="s">
        <v>25</v>
      </c>
      <c r="D24" s="56" t="s">
        <v>20</v>
      </c>
      <c r="E24" s="58" t="s">
        <v>184</v>
      </c>
      <c r="F24" s="81"/>
      <c r="G24" s="57" t="s">
        <v>64</v>
      </c>
      <c r="H24" s="58" t="s">
        <v>39</v>
      </c>
      <c r="I24" s="59">
        <v>1</v>
      </c>
      <c r="J24" s="58" t="s">
        <v>278</v>
      </c>
      <c r="K24" s="58" t="s">
        <v>274</v>
      </c>
      <c r="L24" s="61" t="s">
        <v>153</v>
      </c>
      <c r="M24" s="58" t="s">
        <v>33</v>
      </c>
      <c r="N24" s="52">
        <v>9.2200000000000006</v>
      </c>
      <c r="O24" s="52">
        <f>N24*I24</f>
        <v>9.2200000000000006</v>
      </c>
    </row>
    <row r="25" spans="1:15" s="64" customFormat="1" ht="15" customHeight="1" x14ac:dyDescent="0.25">
      <c r="A25" s="62">
        <v>17</v>
      </c>
      <c r="B25" s="58" t="s">
        <v>28</v>
      </c>
      <c r="C25" s="63" t="s">
        <v>25</v>
      </c>
      <c r="D25" s="56" t="s">
        <v>20</v>
      </c>
      <c r="E25" s="58" t="s">
        <v>186</v>
      </c>
      <c r="F25" s="81"/>
      <c r="G25" s="57" t="s">
        <v>66</v>
      </c>
      <c r="H25" s="58" t="s">
        <v>39</v>
      </c>
      <c r="I25" s="59">
        <v>1</v>
      </c>
      <c r="J25" s="58" t="s">
        <v>278</v>
      </c>
      <c r="K25" s="58" t="s">
        <v>274</v>
      </c>
      <c r="L25" s="61" t="s">
        <v>153</v>
      </c>
      <c r="M25" s="58" t="s">
        <v>33</v>
      </c>
      <c r="N25" s="52">
        <v>1100.6600000000001</v>
      </c>
      <c r="O25" s="52">
        <f>N25*I25</f>
        <v>1100.6600000000001</v>
      </c>
    </row>
    <row r="26" spans="1:15" s="64" customFormat="1" ht="15" customHeight="1" x14ac:dyDescent="0.25">
      <c r="A26" s="62">
        <v>18</v>
      </c>
      <c r="B26" s="58" t="s">
        <v>28</v>
      </c>
      <c r="C26" s="63" t="s">
        <v>25</v>
      </c>
      <c r="D26" s="56" t="s">
        <v>20</v>
      </c>
      <c r="E26" s="58" t="s">
        <v>187</v>
      </c>
      <c r="F26" s="81"/>
      <c r="G26" s="57" t="s">
        <v>67</v>
      </c>
      <c r="H26" s="58" t="s">
        <v>39</v>
      </c>
      <c r="I26" s="59">
        <v>1</v>
      </c>
      <c r="J26" s="58" t="s">
        <v>278</v>
      </c>
      <c r="K26" s="58" t="s">
        <v>274</v>
      </c>
      <c r="L26" s="61" t="s">
        <v>153</v>
      </c>
      <c r="M26" s="58" t="s">
        <v>33</v>
      </c>
      <c r="N26" s="52">
        <v>369.97</v>
      </c>
      <c r="O26" s="52">
        <f>N26*I26</f>
        <v>369.97</v>
      </c>
    </row>
    <row r="27" spans="1:15" s="64" customFormat="1" ht="15" customHeight="1" x14ac:dyDescent="0.25">
      <c r="A27" s="62">
        <v>19</v>
      </c>
      <c r="B27" s="58" t="s">
        <v>28</v>
      </c>
      <c r="C27" s="63" t="s">
        <v>25</v>
      </c>
      <c r="D27" s="56" t="s">
        <v>20</v>
      </c>
      <c r="E27" s="58" t="s">
        <v>188</v>
      </c>
      <c r="F27" s="81"/>
      <c r="G27" s="57" t="s">
        <v>68</v>
      </c>
      <c r="H27" s="58" t="s">
        <v>39</v>
      </c>
      <c r="I27" s="59">
        <v>1</v>
      </c>
      <c r="J27" s="58" t="s">
        <v>278</v>
      </c>
      <c r="K27" s="58" t="s">
        <v>274</v>
      </c>
      <c r="L27" s="61" t="s">
        <v>150</v>
      </c>
      <c r="M27" s="58" t="s">
        <v>33</v>
      </c>
      <c r="N27" s="52">
        <v>261.77999999999997</v>
      </c>
      <c r="O27" s="52">
        <f>N27*I27</f>
        <v>261.77999999999997</v>
      </c>
    </row>
    <row r="28" spans="1:15" s="64" customFormat="1" ht="15" customHeight="1" x14ac:dyDescent="0.25">
      <c r="A28" s="62">
        <v>20</v>
      </c>
      <c r="B28" s="58" t="s">
        <v>28</v>
      </c>
      <c r="C28" s="63" t="s">
        <v>25</v>
      </c>
      <c r="D28" s="56" t="s">
        <v>20</v>
      </c>
      <c r="E28" s="58" t="s">
        <v>191</v>
      </c>
      <c r="F28" s="81"/>
      <c r="G28" s="57" t="s">
        <v>71</v>
      </c>
      <c r="H28" s="58" t="s">
        <v>39</v>
      </c>
      <c r="I28" s="59">
        <v>1</v>
      </c>
      <c r="J28" s="58" t="s">
        <v>278</v>
      </c>
      <c r="K28" s="58" t="s">
        <v>274</v>
      </c>
      <c r="L28" s="61" t="s">
        <v>150</v>
      </c>
      <c r="M28" s="58" t="s">
        <v>33</v>
      </c>
      <c r="N28" s="52">
        <v>10.9</v>
      </c>
      <c r="O28" s="52">
        <f>N28*I28</f>
        <v>10.9</v>
      </c>
    </row>
    <row r="29" spans="1:15" s="64" customFormat="1" ht="15" customHeight="1" x14ac:dyDescent="0.25">
      <c r="A29" s="62">
        <v>21</v>
      </c>
      <c r="B29" s="58" t="s">
        <v>28</v>
      </c>
      <c r="C29" s="63" t="s">
        <v>25</v>
      </c>
      <c r="D29" s="56" t="s">
        <v>20</v>
      </c>
      <c r="E29" s="58" t="s">
        <v>192</v>
      </c>
      <c r="F29" s="81"/>
      <c r="G29" s="57" t="s">
        <v>72</v>
      </c>
      <c r="H29" s="58" t="s">
        <v>39</v>
      </c>
      <c r="I29" s="59">
        <v>2</v>
      </c>
      <c r="J29" s="58" t="s">
        <v>278</v>
      </c>
      <c r="K29" s="58" t="s">
        <v>274</v>
      </c>
      <c r="L29" s="61" t="s">
        <v>150</v>
      </c>
      <c r="M29" s="58" t="s">
        <v>33</v>
      </c>
      <c r="N29" s="52">
        <v>27.28</v>
      </c>
      <c r="O29" s="52">
        <f>N29*I29</f>
        <v>54.56</v>
      </c>
    </row>
    <row r="30" spans="1:15" s="64" customFormat="1" ht="15" customHeight="1" x14ac:dyDescent="0.25">
      <c r="A30" s="62">
        <v>22</v>
      </c>
      <c r="B30" s="58" t="s">
        <v>28</v>
      </c>
      <c r="C30" s="63" t="s">
        <v>25</v>
      </c>
      <c r="D30" s="56" t="s">
        <v>20</v>
      </c>
      <c r="E30" s="58" t="s">
        <v>195</v>
      </c>
      <c r="F30" s="81"/>
      <c r="G30" s="57" t="s">
        <v>75</v>
      </c>
      <c r="H30" s="58" t="s">
        <v>39</v>
      </c>
      <c r="I30" s="59">
        <v>1</v>
      </c>
      <c r="J30" s="58" t="s">
        <v>278</v>
      </c>
      <c r="K30" s="58" t="s">
        <v>274</v>
      </c>
      <c r="L30" s="61" t="s">
        <v>153</v>
      </c>
      <c r="M30" s="58" t="s">
        <v>33</v>
      </c>
      <c r="N30" s="52">
        <v>171.11</v>
      </c>
      <c r="O30" s="52">
        <f>N30*I30</f>
        <v>171.11</v>
      </c>
    </row>
    <row r="31" spans="1:15" s="64" customFormat="1" ht="15" customHeight="1" x14ac:dyDescent="0.25">
      <c r="A31" s="62">
        <v>23</v>
      </c>
      <c r="B31" s="58" t="s">
        <v>28</v>
      </c>
      <c r="C31" s="63" t="s">
        <v>25</v>
      </c>
      <c r="D31" s="56" t="s">
        <v>20</v>
      </c>
      <c r="E31" s="58" t="s">
        <v>197</v>
      </c>
      <c r="F31" s="81"/>
      <c r="G31" s="57" t="s">
        <v>77</v>
      </c>
      <c r="H31" s="58" t="s">
        <v>39</v>
      </c>
      <c r="I31" s="59">
        <v>1</v>
      </c>
      <c r="J31" s="58" t="s">
        <v>278</v>
      </c>
      <c r="K31" s="58" t="s">
        <v>274</v>
      </c>
      <c r="L31" s="61" t="s">
        <v>153</v>
      </c>
      <c r="M31" s="58" t="s">
        <v>33</v>
      </c>
      <c r="N31" s="52">
        <v>642.82000000000005</v>
      </c>
      <c r="O31" s="52">
        <f>N31*I31</f>
        <v>642.82000000000005</v>
      </c>
    </row>
    <row r="32" spans="1:15" s="64" customFormat="1" ht="15" customHeight="1" x14ac:dyDescent="0.25">
      <c r="A32" s="62">
        <v>24</v>
      </c>
      <c r="B32" s="58" t="s">
        <v>28</v>
      </c>
      <c r="C32" s="63" t="s">
        <v>25</v>
      </c>
      <c r="D32" s="56" t="s">
        <v>20</v>
      </c>
      <c r="E32" s="58" t="s">
        <v>198</v>
      </c>
      <c r="F32" s="81"/>
      <c r="G32" s="57" t="s">
        <v>78</v>
      </c>
      <c r="H32" s="58" t="s">
        <v>39</v>
      </c>
      <c r="I32" s="59">
        <v>1</v>
      </c>
      <c r="J32" s="58" t="s">
        <v>278</v>
      </c>
      <c r="K32" s="58" t="s">
        <v>274</v>
      </c>
      <c r="L32" s="61" t="s">
        <v>153</v>
      </c>
      <c r="M32" s="58" t="s">
        <v>33</v>
      </c>
      <c r="N32" s="52">
        <v>2885.76</v>
      </c>
      <c r="O32" s="52">
        <f>N32*I32</f>
        <v>2885.76</v>
      </c>
    </row>
    <row r="33" spans="1:15" s="64" customFormat="1" ht="15" customHeight="1" x14ac:dyDescent="0.25">
      <c r="A33" s="62">
        <v>25</v>
      </c>
      <c r="B33" s="58" t="s">
        <v>28</v>
      </c>
      <c r="C33" s="63" t="s">
        <v>25</v>
      </c>
      <c r="D33" s="56" t="s">
        <v>20</v>
      </c>
      <c r="E33" s="58" t="s">
        <v>199</v>
      </c>
      <c r="F33" s="81"/>
      <c r="G33" s="57" t="s">
        <v>79</v>
      </c>
      <c r="H33" s="58" t="s">
        <v>39</v>
      </c>
      <c r="I33" s="59">
        <v>5</v>
      </c>
      <c r="J33" s="58" t="s">
        <v>278</v>
      </c>
      <c r="K33" s="58" t="s">
        <v>274</v>
      </c>
      <c r="L33" s="61" t="s">
        <v>157</v>
      </c>
      <c r="M33" s="58" t="s">
        <v>33</v>
      </c>
      <c r="N33" s="52">
        <v>14.16</v>
      </c>
      <c r="O33" s="52">
        <f>N33*I33</f>
        <v>70.8</v>
      </c>
    </row>
    <row r="34" spans="1:15" s="64" customFormat="1" ht="15" customHeight="1" x14ac:dyDescent="0.25">
      <c r="A34" s="62">
        <v>26</v>
      </c>
      <c r="B34" s="58" t="s">
        <v>28</v>
      </c>
      <c r="C34" s="63" t="s">
        <v>25</v>
      </c>
      <c r="D34" s="56" t="s">
        <v>20</v>
      </c>
      <c r="E34" s="58" t="s">
        <v>200</v>
      </c>
      <c r="F34" s="81"/>
      <c r="G34" s="57" t="s">
        <v>80</v>
      </c>
      <c r="H34" s="58" t="s">
        <v>39</v>
      </c>
      <c r="I34" s="59">
        <v>2</v>
      </c>
      <c r="J34" s="58" t="s">
        <v>278</v>
      </c>
      <c r="K34" s="58" t="s">
        <v>274</v>
      </c>
      <c r="L34" s="61" t="s">
        <v>152</v>
      </c>
      <c r="M34" s="58" t="s">
        <v>33</v>
      </c>
      <c r="N34" s="52">
        <v>477.21</v>
      </c>
      <c r="O34" s="52">
        <f>N34*I34</f>
        <v>954.42</v>
      </c>
    </row>
    <row r="35" spans="1:15" s="64" customFormat="1" ht="15" customHeight="1" x14ac:dyDescent="0.25">
      <c r="A35" s="62">
        <v>27</v>
      </c>
      <c r="B35" s="58" t="s">
        <v>28</v>
      </c>
      <c r="C35" s="63" t="s">
        <v>25</v>
      </c>
      <c r="D35" s="56" t="s">
        <v>20</v>
      </c>
      <c r="E35" s="58" t="s">
        <v>201</v>
      </c>
      <c r="F35" s="81"/>
      <c r="G35" s="57" t="s">
        <v>81</v>
      </c>
      <c r="H35" s="58" t="s">
        <v>39</v>
      </c>
      <c r="I35" s="59">
        <v>2</v>
      </c>
      <c r="J35" s="58" t="s">
        <v>278</v>
      </c>
      <c r="K35" s="58" t="s">
        <v>274</v>
      </c>
      <c r="L35" s="61" t="s">
        <v>157</v>
      </c>
      <c r="M35" s="58" t="s">
        <v>33</v>
      </c>
      <c r="N35" s="52">
        <v>505.53</v>
      </c>
      <c r="O35" s="52">
        <f>N35*I35</f>
        <v>1011.06</v>
      </c>
    </row>
    <row r="36" spans="1:15" s="64" customFormat="1" ht="15" customHeight="1" x14ac:dyDescent="0.25">
      <c r="A36" s="62">
        <v>28</v>
      </c>
      <c r="B36" s="58" t="s">
        <v>28</v>
      </c>
      <c r="C36" s="63" t="s">
        <v>25</v>
      </c>
      <c r="D36" s="56" t="s">
        <v>20</v>
      </c>
      <c r="E36" s="58" t="s">
        <v>203</v>
      </c>
      <c r="F36" s="81"/>
      <c r="G36" s="57" t="s">
        <v>83</v>
      </c>
      <c r="H36" s="58" t="s">
        <v>39</v>
      </c>
      <c r="I36" s="59">
        <v>7</v>
      </c>
      <c r="J36" s="58" t="s">
        <v>278</v>
      </c>
      <c r="K36" s="58" t="s">
        <v>274</v>
      </c>
      <c r="L36" s="61" t="s">
        <v>150</v>
      </c>
      <c r="M36" s="58" t="s">
        <v>33</v>
      </c>
      <c r="N36" s="52">
        <v>172.34</v>
      </c>
      <c r="O36" s="52">
        <f>N36*I36</f>
        <v>1206.3800000000001</v>
      </c>
    </row>
    <row r="37" spans="1:15" s="64" customFormat="1" ht="15" customHeight="1" x14ac:dyDescent="0.25">
      <c r="A37" s="62">
        <v>29</v>
      </c>
      <c r="B37" s="58" t="s">
        <v>28</v>
      </c>
      <c r="C37" s="63" t="s">
        <v>25</v>
      </c>
      <c r="D37" s="56" t="s">
        <v>20</v>
      </c>
      <c r="E37" s="58" t="s">
        <v>204</v>
      </c>
      <c r="F37" s="81"/>
      <c r="G37" s="57" t="s">
        <v>84</v>
      </c>
      <c r="H37" s="58" t="s">
        <v>39</v>
      </c>
      <c r="I37" s="59">
        <v>2</v>
      </c>
      <c r="J37" s="58" t="s">
        <v>278</v>
      </c>
      <c r="K37" s="58" t="s">
        <v>274</v>
      </c>
      <c r="L37" s="61" t="s">
        <v>150</v>
      </c>
      <c r="M37" s="58" t="s">
        <v>33</v>
      </c>
      <c r="N37" s="52">
        <v>98.17</v>
      </c>
      <c r="O37" s="52">
        <f>N37*I37</f>
        <v>196.34</v>
      </c>
    </row>
    <row r="38" spans="1:15" s="64" customFormat="1" ht="15" customHeight="1" x14ac:dyDescent="0.25">
      <c r="A38" s="62">
        <v>30</v>
      </c>
      <c r="B38" s="58" t="s">
        <v>28</v>
      </c>
      <c r="C38" s="63" t="s">
        <v>25</v>
      </c>
      <c r="D38" s="56" t="s">
        <v>20</v>
      </c>
      <c r="E38" s="58" t="s">
        <v>207</v>
      </c>
      <c r="F38" s="81"/>
      <c r="G38" s="57" t="s">
        <v>87</v>
      </c>
      <c r="H38" s="58" t="s">
        <v>39</v>
      </c>
      <c r="I38" s="59">
        <v>2</v>
      </c>
      <c r="J38" s="58" t="s">
        <v>278</v>
      </c>
      <c r="K38" s="58" t="s">
        <v>274</v>
      </c>
      <c r="L38" s="61" t="s">
        <v>150</v>
      </c>
      <c r="M38" s="58" t="s">
        <v>33</v>
      </c>
      <c r="N38" s="52">
        <v>50.39</v>
      </c>
      <c r="O38" s="52">
        <f>N38*I38</f>
        <v>100.78</v>
      </c>
    </row>
    <row r="39" spans="1:15" s="64" customFormat="1" ht="15" customHeight="1" x14ac:dyDescent="0.25">
      <c r="A39" s="62">
        <v>31</v>
      </c>
      <c r="B39" s="58" t="s">
        <v>28</v>
      </c>
      <c r="C39" s="63" t="s">
        <v>25</v>
      </c>
      <c r="D39" s="56" t="s">
        <v>20</v>
      </c>
      <c r="E39" s="58" t="s">
        <v>208</v>
      </c>
      <c r="F39" s="81"/>
      <c r="G39" s="57" t="s">
        <v>88</v>
      </c>
      <c r="H39" s="58" t="s">
        <v>39</v>
      </c>
      <c r="I39" s="59">
        <v>4</v>
      </c>
      <c r="J39" s="58" t="s">
        <v>278</v>
      </c>
      <c r="K39" s="58" t="s">
        <v>274</v>
      </c>
      <c r="L39" s="61" t="s">
        <v>150</v>
      </c>
      <c r="M39" s="58" t="s">
        <v>33</v>
      </c>
      <c r="N39" s="52">
        <v>1633.97</v>
      </c>
      <c r="O39" s="52">
        <f>N39*I39</f>
        <v>6535.88</v>
      </c>
    </row>
    <row r="40" spans="1:15" s="64" customFormat="1" ht="15" customHeight="1" x14ac:dyDescent="0.25">
      <c r="A40" s="62">
        <v>32</v>
      </c>
      <c r="B40" s="58" t="s">
        <v>28</v>
      </c>
      <c r="C40" s="63" t="s">
        <v>25</v>
      </c>
      <c r="D40" s="56" t="s">
        <v>20</v>
      </c>
      <c r="E40" s="58" t="s">
        <v>209</v>
      </c>
      <c r="F40" s="81"/>
      <c r="G40" s="57" t="s">
        <v>89</v>
      </c>
      <c r="H40" s="58" t="s">
        <v>39</v>
      </c>
      <c r="I40" s="59">
        <v>5</v>
      </c>
      <c r="J40" s="58" t="s">
        <v>278</v>
      </c>
      <c r="K40" s="58" t="s">
        <v>274</v>
      </c>
      <c r="L40" s="61" t="s">
        <v>150</v>
      </c>
      <c r="M40" s="58" t="s">
        <v>33</v>
      </c>
      <c r="N40" s="52">
        <v>65.45</v>
      </c>
      <c r="O40" s="52">
        <f>N40*I40</f>
        <v>327.25</v>
      </c>
    </row>
    <row r="41" spans="1:15" s="64" customFormat="1" ht="15" customHeight="1" x14ac:dyDescent="0.25">
      <c r="A41" s="62">
        <v>33</v>
      </c>
      <c r="B41" s="58" t="s">
        <v>28</v>
      </c>
      <c r="C41" s="63" t="s">
        <v>25</v>
      </c>
      <c r="D41" s="56" t="s">
        <v>20</v>
      </c>
      <c r="E41" s="58" t="s">
        <v>210</v>
      </c>
      <c r="F41" s="81"/>
      <c r="G41" s="57" t="s">
        <v>90</v>
      </c>
      <c r="H41" s="58" t="s">
        <v>39</v>
      </c>
      <c r="I41" s="59">
        <v>12</v>
      </c>
      <c r="J41" s="58" t="s">
        <v>278</v>
      </c>
      <c r="K41" s="58" t="s">
        <v>274</v>
      </c>
      <c r="L41" s="61" t="s">
        <v>150</v>
      </c>
      <c r="M41" s="58" t="s">
        <v>33</v>
      </c>
      <c r="N41" s="52">
        <v>26.62</v>
      </c>
      <c r="O41" s="52">
        <f>N41*I41</f>
        <v>319.44</v>
      </c>
    </row>
    <row r="42" spans="1:15" s="64" customFormat="1" ht="15" customHeight="1" x14ac:dyDescent="0.25">
      <c r="A42" s="62">
        <v>34</v>
      </c>
      <c r="B42" s="58" t="s">
        <v>28</v>
      </c>
      <c r="C42" s="63" t="s">
        <v>25</v>
      </c>
      <c r="D42" s="56" t="s">
        <v>20</v>
      </c>
      <c r="E42" s="58" t="s">
        <v>211</v>
      </c>
      <c r="F42" s="81"/>
      <c r="G42" s="57" t="s">
        <v>91</v>
      </c>
      <c r="H42" s="58" t="s">
        <v>39</v>
      </c>
      <c r="I42" s="59">
        <v>3</v>
      </c>
      <c r="J42" s="58" t="s">
        <v>278</v>
      </c>
      <c r="K42" s="58" t="s">
        <v>274</v>
      </c>
      <c r="L42" s="61" t="s">
        <v>150</v>
      </c>
      <c r="M42" s="58" t="s">
        <v>33</v>
      </c>
      <c r="N42" s="52">
        <v>18</v>
      </c>
      <c r="O42" s="52">
        <f>N42*I42</f>
        <v>54</v>
      </c>
    </row>
    <row r="43" spans="1:15" s="64" customFormat="1" ht="15" customHeight="1" x14ac:dyDescent="0.25">
      <c r="A43" s="62">
        <v>35</v>
      </c>
      <c r="B43" s="58" t="s">
        <v>28</v>
      </c>
      <c r="C43" s="63" t="s">
        <v>25</v>
      </c>
      <c r="D43" s="56" t="s">
        <v>20</v>
      </c>
      <c r="E43" s="58" t="s">
        <v>212</v>
      </c>
      <c r="F43" s="81"/>
      <c r="G43" s="57" t="s">
        <v>92</v>
      </c>
      <c r="H43" s="58" t="s">
        <v>39</v>
      </c>
      <c r="I43" s="59">
        <v>2</v>
      </c>
      <c r="J43" s="58" t="s">
        <v>283</v>
      </c>
      <c r="K43" s="58" t="s">
        <v>275</v>
      </c>
      <c r="L43" s="61" t="s">
        <v>150</v>
      </c>
      <c r="M43" s="58" t="s">
        <v>33</v>
      </c>
      <c r="N43" s="52">
        <v>558.04999999999995</v>
      </c>
      <c r="O43" s="52">
        <f>N43*I43</f>
        <v>1116.0999999999999</v>
      </c>
    </row>
    <row r="44" spans="1:15" s="64" customFormat="1" ht="15" customHeight="1" x14ac:dyDescent="0.25">
      <c r="A44" s="62">
        <v>36</v>
      </c>
      <c r="B44" s="58" t="s">
        <v>28</v>
      </c>
      <c r="C44" s="63" t="s">
        <v>25</v>
      </c>
      <c r="D44" s="56" t="s">
        <v>20</v>
      </c>
      <c r="E44" s="58" t="s">
        <v>213</v>
      </c>
      <c r="F44" s="81"/>
      <c r="G44" s="57" t="s">
        <v>93</v>
      </c>
      <c r="H44" s="58" t="s">
        <v>39</v>
      </c>
      <c r="I44" s="59">
        <v>2</v>
      </c>
      <c r="J44" s="58" t="s">
        <v>283</v>
      </c>
      <c r="K44" s="58" t="s">
        <v>275</v>
      </c>
      <c r="L44" s="61" t="s">
        <v>160</v>
      </c>
      <c r="M44" s="58" t="s">
        <v>33</v>
      </c>
      <c r="N44" s="52">
        <v>151.66</v>
      </c>
      <c r="O44" s="52">
        <f>N44*I44</f>
        <v>303.32</v>
      </c>
    </row>
    <row r="45" spans="1:15" s="64" customFormat="1" ht="15" customHeight="1" x14ac:dyDescent="0.25">
      <c r="A45" s="62">
        <v>37</v>
      </c>
      <c r="B45" s="58" t="s">
        <v>28</v>
      </c>
      <c r="C45" s="63" t="s">
        <v>25</v>
      </c>
      <c r="D45" s="56" t="s">
        <v>20</v>
      </c>
      <c r="E45" s="58" t="s">
        <v>214</v>
      </c>
      <c r="F45" s="81"/>
      <c r="G45" s="57" t="s">
        <v>94</v>
      </c>
      <c r="H45" s="58" t="s">
        <v>39</v>
      </c>
      <c r="I45" s="59">
        <v>331</v>
      </c>
      <c r="J45" s="58" t="s">
        <v>283</v>
      </c>
      <c r="K45" s="58" t="s">
        <v>275</v>
      </c>
      <c r="L45" s="61" t="s">
        <v>150</v>
      </c>
      <c r="M45" s="58" t="s">
        <v>33</v>
      </c>
      <c r="N45" s="52">
        <v>0.65</v>
      </c>
      <c r="O45" s="52">
        <f>N45*I45</f>
        <v>215.15</v>
      </c>
    </row>
    <row r="46" spans="1:15" s="64" customFormat="1" ht="15" customHeight="1" x14ac:dyDescent="0.25">
      <c r="A46" s="62">
        <v>38</v>
      </c>
      <c r="B46" s="58" t="s">
        <v>28</v>
      </c>
      <c r="C46" s="63" t="s">
        <v>25</v>
      </c>
      <c r="D46" s="56" t="s">
        <v>20</v>
      </c>
      <c r="E46" s="58" t="s">
        <v>215</v>
      </c>
      <c r="F46" s="81"/>
      <c r="G46" s="57" t="s">
        <v>95</v>
      </c>
      <c r="H46" s="58" t="s">
        <v>39</v>
      </c>
      <c r="I46" s="59">
        <v>46</v>
      </c>
      <c r="J46" s="58" t="s">
        <v>283</v>
      </c>
      <c r="K46" s="58" t="s">
        <v>275</v>
      </c>
      <c r="L46" s="61" t="s">
        <v>150</v>
      </c>
      <c r="M46" s="58" t="s">
        <v>33</v>
      </c>
      <c r="N46" s="52">
        <v>130.88999999999999</v>
      </c>
      <c r="O46" s="52">
        <f>N46*I46</f>
        <v>6020.94</v>
      </c>
    </row>
    <row r="47" spans="1:15" s="64" customFormat="1" ht="15" customHeight="1" x14ac:dyDescent="0.25">
      <c r="A47" s="62">
        <v>39</v>
      </c>
      <c r="B47" s="58" t="s">
        <v>28</v>
      </c>
      <c r="C47" s="63" t="s">
        <v>25</v>
      </c>
      <c r="D47" s="56" t="s">
        <v>20</v>
      </c>
      <c r="E47" s="58" t="s">
        <v>216</v>
      </c>
      <c r="F47" s="81"/>
      <c r="G47" s="57" t="s">
        <v>96</v>
      </c>
      <c r="H47" s="58" t="s">
        <v>39</v>
      </c>
      <c r="I47" s="59">
        <v>3</v>
      </c>
      <c r="J47" s="58" t="s">
        <v>278</v>
      </c>
      <c r="K47" s="58" t="s">
        <v>274</v>
      </c>
      <c r="L47" s="61" t="s">
        <v>150</v>
      </c>
      <c r="M47" s="58" t="s">
        <v>33</v>
      </c>
      <c r="N47" s="52">
        <v>53.44</v>
      </c>
      <c r="O47" s="52">
        <f>N47*I47</f>
        <v>160.32</v>
      </c>
    </row>
    <row r="48" spans="1:15" s="64" customFormat="1" ht="15" customHeight="1" x14ac:dyDescent="0.25">
      <c r="A48" s="62">
        <v>40</v>
      </c>
      <c r="B48" s="58" t="s">
        <v>28</v>
      </c>
      <c r="C48" s="63" t="s">
        <v>25</v>
      </c>
      <c r="D48" s="56" t="s">
        <v>20</v>
      </c>
      <c r="E48" s="58" t="s">
        <v>217</v>
      </c>
      <c r="F48" s="81"/>
      <c r="G48" s="57" t="s">
        <v>97</v>
      </c>
      <c r="H48" s="58" t="s">
        <v>39</v>
      </c>
      <c r="I48" s="59">
        <v>1</v>
      </c>
      <c r="J48" s="58" t="s">
        <v>278</v>
      </c>
      <c r="K48" s="58" t="s">
        <v>274</v>
      </c>
      <c r="L48" s="61" t="s">
        <v>150</v>
      </c>
      <c r="M48" s="58" t="s">
        <v>33</v>
      </c>
      <c r="N48" s="52">
        <v>27.72</v>
      </c>
      <c r="O48" s="52">
        <f>N48*I48</f>
        <v>27.72</v>
      </c>
    </row>
    <row r="49" spans="1:15" s="64" customFormat="1" ht="15" customHeight="1" x14ac:dyDescent="0.25">
      <c r="A49" s="62">
        <v>41</v>
      </c>
      <c r="B49" s="58" t="s">
        <v>28</v>
      </c>
      <c r="C49" s="63" t="s">
        <v>25</v>
      </c>
      <c r="D49" s="56" t="s">
        <v>20</v>
      </c>
      <c r="E49" s="58" t="s">
        <v>218</v>
      </c>
      <c r="F49" s="81"/>
      <c r="G49" s="57" t="s">
        <v>98</v>
      </c>
      <c r="H49" s="58" t="s">
        <v>39</v>
      </c>
      <c r="I49" s="59">
        <v>4</v>
      </c>
      <c r="J49" s="58" t="s">
        <v>278</v>
      </c>
      <c r="K49" s="58" t="s">
        <v>274</v>
      </c>
      <c r="L49" s="61" t="s">
        <v>150</v>
      </c>
      <c r="M49" s="58" t="s">
        <v>33</v>
      </c>
      <c r="N49" s="52">
        <v>227.4</v>
      </c>
      <c r="O49" s="52">
        <f>N49*I49</f>
        <v>909.6</v>
      </c>
    </row>
    <row r="50" spans="1:15" s="64" customFormat="1" ht="15" customHeight="1" x14ac:dyDescent="0.25">
      <c r="A50" s="62">
        <v>42</v>
      </c>
      <c r="B50" s="58" t="s">
        <v>28</v>
      </c>
      <c r="C50" s="63" t="s">
        <v>25</v>
      </c>
      <c r="D50" s="56" t="s">
        <v>20</v>
      </c>
      <c r="E50" s="58" t="s">
        <v>219</v>
      </c>
      <c r="F50" s="81"/>
      <c r="G50" s="57" t="s">
        <v>99</v>
      </c>
      <c r="H50" s="58" t="s">
        <v>39</v>
      </c>
      <c r="I50" s="59">
        <v>1</v>
      </c>
      <c r="J50" s="58" t="s">
        <v>278</v>
      </c>
      <c r="K50" s="58" t="s">
        <v>274</v>
      </c>
      <c r="L50" s="61" t="s">
        <v>150</v>
      </c>
      <c r="M50" s="58" t="s">
        <v>33</v>
      </c>
      <c r="N50" s="52">
        <v>3490.44</v>
      </c>
      <c r="O50" s="52">
        <f>N50*I50</f>
        <v>3490.44</v>
      </c>
    </row>
    <row r="51" spans="1:15" s="64" customFormat="1" ht="15" customHeight="1" x14ac:dyDescent="0.25">
      <c r="A51" s="62">
        <v>43</v>
      </c>
      <c r="B51" s="58" t="s">
        <v>28</v>
      </c>
      <c r="C51" s="63" t="s">
        <v>25</v>
      </c>
      <c r="D51" s="56" t="s">
        <v>20</v>
      </c>
      <c r="E51" s="58" t="s">
        <v>220</v>
      </c>
      <c r="F51" s="81"/>
      <c r="G51" s="57" t="s">
        <v>100</v>
      </c>
      <c r="H51" s="58" t="s">
        <v>39</v>
      </c>
      <c r="I51" s="59">
        <v>4</v>
      </c>
      <c r="J51" s="58" t="s">
        <v>278</v>
      </c>
      <c r="K51" s="58" t="s">
        <v>274</v>
      </c>
      <c r="L51" s="61" t="s">
        <v>150</v>
      </c>
      <c r="M51" s="58" t="s">
        <v>33</v>
      </c>
      <c r="N51" s="52">
        <v>54.8</v>
      </c>
      <c r="O51" s="52">
        <f>N51*I51</f>
        <v>219.2</v>
      </c>
    </row>
    <row r="52" spans="1:15" s="64" customFormat="1" ht="15" customHeight="1" x14ac:dyDescent="0.25">
      <c r="A52" s="62">
        <v>44</v>
      </c>
      <c r="B52" s="58" t="s">
        <v>28</v>
      </c>
      <c r="C52" s="63" t="s">
        <v>25</v>
      </c>
      <c r="D52" s="56" t="s">
        <v>20</v>
      </c>
      <c r="E52" s="58" t="s">
        <v>221</v>
      </c>
      <c r="F52" s="81"/>
      <c r="G52" s="57" t="s">
        <v>101</v>
      </c>
      <c r="H52" s="58" t="s">
        <v>39</v>
      </c>
      <c r="I52" s="59">
        <v>1</v>
      </c>
      <c r="J52" s="58" t="s">
        <v>278</v>
      </c>
      <c r="K52" s="58" t="s">
        <v>274</v>
      </c>
      <c r="L52" s="61" t="s">
        <v>150</v>
      </c>
      <c r="M52" s="58" t="s">
        <v>33</v>
      </c>
      <c r="N52" s="52">
        <v>790.81</v>
      </c>
      <c r="O52" s="52">
        <f>N52*I52</f>
        <v>790.81</v>
      </c>
    </row>
    <row r="53" spans="1:15" s="64" customFormat="1" ht="15" customHeight="1" x14ac:dyDescent="0.25">
      <c r="A53" s="62">
        <v>45</v>
      </c>
      <c r="B53" s="58" t="s">
        <v>28</v>
      </c>
      <c r="C53" s="63" t="s">
        <v>25</v>
      </c>
      <c r="D53" s="56" t="s">
        <v>20</v>
      </c>
      <c r="E53" s="58" t="s">
        <v>222</v>
      </c>
      <c r="F53" s="81"/>
      <c r="G53" s="57" t="s">
        <v>102</v>
      </c>
      <c r="H53" s="58" t="s">
        <v>39</v>
      </c>
      <c r="I53" s="59">
        <v>1</v>
      </c>
      <c r="J53" s="58" t="s">
        <v>278</v>
      </c>
      <c r="K53" s="58" t="s">
        <v>274</v>
      </c>
      <c r="L53" s="61" t="s">
        <v>150</v>
      </c>
      <c r="M53" s="58" t="s">
        <v>33</v>
      </c>
      <c r="N53" s="52">
        <v>800.64</v>
      </c>
      <c r="O53" s="52">
        <f>N53*I53</f>
        <v>800.64</v>
      </c>
    </row>
    <row r="54" spans="1:15" s="64" customFormat="1" ht="15" customHeight="1" x14ac:dyDescent="0.25">
      <c r="A54" s="62">
        <v>46</v>
      </c>
      <c r="B54" s="58" t="s">
        <v>28</v>
      </c>
      <c r="C54" s="63" t="s">
        <v>25</v>
      </c>
      <c r="D54" s="56" t="s">
        <v>20</v>
      </c>
      <c r="E54" s="58" t="s">
        <v>223</v>
      </c>
      <c r="F54" s="81"/>
      <c r="G54" s="57" t="s">
        <v>103</v>
      </c>
      <c r="H54" s="58" t="s">
        <v>39</v>
      </c>
      <c r="I54" s="59">
        <v>1</v>
      </c>
      <c r="J54" s="58" t="s">
        <v>278</v>
      </c>
      <c r="K54" s="58" t="s">
        <v>274</v>
      </c>
      <c r="L54" s="61" t="s">
        <v>150</v>
      </c>
      <c r="M54" s="58" t="s">
        <v>33</v>
      </c>
      <c r="N54" s="52">
        <v>1230.3800000000001</v>
      </c>
      <c r="O54" s="52">
        <f>N54*I54</f>
        <v>1230.3800000000001</v>
      </c>
    </row>
    <row r="55" spans="1:15" s="64" customFormat="1" ht="15" customHeight="1" x14ac:dyDescent="0.25">
      <c r="A55" s="62">
        <v>47</v>
      </c>
      <c r="B55" s="58" t="s">
        <v>28</v>
      </c>
      <c r="C55" s="63" t="s">
        <v>25</v>
      </c>
      <c r="D55" s="56" t="s">
        <v>20</v>
      </c>
      <c r="E55" s="58" t="s">
        <v>223</v>
      </c>
      <c r="F55" s="81"/>
      <c r="G55" s="57" t="s">
        <v>103</v>
      </c>
      <c r="H55" s="58" t="s">
        <v>39</v>
      </c>
      <c r="I55" s="59">
        <v>5</v>
      </c>
      <c r="J55" s="58" t="s">
        <v>278</v>
      </c>
      <c r="K55" s="58" t="s">
        <v>274</v>
      </c>
      <c r="L55" s="61" t="s">
        <v>150</v>
      </c>
      <c r="M55" s="58" t="s">
        <v>33</v>
      </c>
      <c r="N55" s="52">
        <v>1230.3800000000001</v>
      </c>
      <c r="O55" s="52">
        <f>N55*I55</f>
        <v>6151.9000000000005</v>
      </c>
    </row>
    <row r="56" spans="1:15" s="64" customFormat="1" ht="15" customHeight="1" x14ac:dyDescent="0.25">
      <c r="A56" s="62">
        <v>48</v>
      </c>
      <c r="B56" s="58" t="s">
        <v>28</v>
      </c>
      <c r="C56" s="63" t="s">
        <v>25</v>
      </c>
      <c r="D56" s="56" t="s">
        <v>20</v>
      </c>
      <c r="E56" s="58" t="s">
        <v>224</v>
      </c>
      <c r="F56" s="81"/>
      <c r="G56" s="57" t="s">
        <v>104</v>
      </c>
      <c r="H56" s="58" t="s">
        <v>39</v>
      </c>
      <c r="I56" s="59">
        <v>1</v>
      </c>
      <c r="J56" s="58" t="s">
        <v>278</v>
      </c>
      <c r="K56" s="58" t="s">
        <v>274</v>
      </c>
      <c r="L56" s="61" t="s">
        <v>150</v>
      </c>
      <c r="M56" s="58" t="s">
        <v>33</v>
      </c>
      <c r="N56" s="52">
        <v>221.85</v>
      </c>
      <c r="O56" s="52">
        <f>N56*I56</f>
        <v>221.85</v>
      </c>
    </row>
    <row r="57" spans="1:15" s="64" customFormat="1" ht="15" customHeight="1" x14ac:dyDescent="0.25">
      <c r="A57" s="62">
        <v>49</v>
      </c>
      <c r="B57" s="58" t="s">
        <v>28</v>
      </c>
      <c r="C57" s="63" t="s">
        <v>25</v>
      </c>
      <c r="D57" s="56" t="s">
        <v>20</v>
      </c>
      <c r="E57" s="58" t="s">
        <v>225</v>
      </c>
      <c r="F57" s="81"/>
      <c r="G57" s="57" t="s">
        <v>105</v>
      </c>
      <c r="H57" s="58" t="s">
        <v>39</v>
      </c>
      <c r="I57" s="59">
        <v>1</v>
      </c>
      <c r="J57" s="58" t="s">
        <v>278</v>
      </c>
      <c r="K57" s="58" t="s">
        <v>274</v>
      </c>
      <c r="L57" s="61" t="s">
        <v>150</v>
      </c>
      <c r="M57" s="58" t="s">
        <v>33</v>
      </c>
      <c r="N57" s="52">
        <v>599</v>
      </c>
      <c r="O57" s="52">
        <f>N57*I57</f>
        <v>599</v>
      </c>
    </row>
    <row r="58" spans="1:15" s="64" customFormat="1" ht="15" customHeight="1" x14ac:dyDescent="0.25">
      <c r="A58" s="62">
        <v>50</v>
      </c>
      <c r="B58" s="58" t="s">
        <v>28</v>
      </c>
      <c r="C58" s="63" t="s">
        <v>25</v>
      </c>
      <c r="D58" s="56" t="s">
        <v>20</v>
      </c>
      <c r="E58" s="58" t="s">
        <v>226</v>
      </c>
      <c r="F58" s="81"/>
      <c r="G58" s="57" t="s">
        <v>106</v>
      </c>
      <c r="H58" s="58" t="s">
        <v>39</v>
      </c>
      <c r="I58" s="59">
        <v>2</v>
      </c>
      <c r="J58" s="58" t="s">
        <v>278</v>
      </c>
      <c r="K58" s="58" t="s">
        <v>274</v>
      </c>
      <c r="L58" s="61" t="s">
        <v>150</v>
      </c>
      <c r="M58" s="58" t="s">
        <v>33</v>
      </c>
      <c r="N58" s="52">
        <v>64.36</v>
      </c>
      <c r="O58" s="52">
        <f>N58*I58</f>
        <v>128.72</v>
      </c>
    </row>
    <row r="59" spans="1:15" s="64" customFormat="1" ht="15" customHeight="1" x14ac:dyDescent="0.25">
      <c r="A59" s="62">
        <v>51</v>
      </c>
      <c r="B59" s="58" t="s">
        <v>28</v>
      </c>
      <c r="C59" s="63" t="s">
        <v>25</v>
      </c>
      <c r="D59" s="56" t="s">
        <v>20</v>
      </c>
      <c r="E59" s="58" t="s">
        <v>227</v>
      </c>
      <c r="F59" s="81"/>
      <c r="G59" s="57" t="s">
        <v>107</v>
      </c>
      <c r="H59" s="58" t="s">
        <v>39</v>
      </c>
      <c r="I59" s="59">
        <v>2</v>
      </c>
      <c r="J59" s="58" t="s">
        <v>278</v>
      </c>
      <c r="K59" s="58" t="s">
        <v>274</v>
      </c>
      <c r="L59" s="61" t="s">
        <v>150</v>
      </c>
      <c r="M59" s="58" t="s">
        <v>33</v>
      </c>
      <c r="N59" s="52">
        <v>64.36</v>
      </c>
      <c r="O59" s="52">
        <f>N59*I59</f>
        <v>128.72</v>
      </c>
    </row>
    <row r="60" spans="1:15" s="64" customFormat="1" ht="15" customHeight="1" x14ac:dyDescent="0.25">
      <c r="A60" s="62">
        <v>52</v>
      </c>
      <c r="B60" s="58" t="s">
        <v>28</v>
      </c>
      <c r="C60" s="63" t="s">
        <v>25</v>
      </c>
      <c r="D60" s="56" t="s">
        <v>20</v>
      </c>
      <c r="E60" s="58" t="s">
        <v>228</v>
      </c>
      <c r="F60" s="81"/>
      <c r="G60" s="57" t="s">
        <v>108</v>
      </c>
      <c r="H60" s="58" t="s">
        <v>39</v>
      </c>
      <c r="I60" s="59">
        <v>11</v>
      </c>
      <c r="J60" s="58" t="s">
        <v>278</v>
      </c>
      <c r="K60" s="58" t="s">
        <v>274</v>
      </c>
      <c r="L60" s="61" t="s">
        <v>150</v>
      </c>
      <c r="M60" s="58" t="s">
        <v>33</v>
      </c>
      <c r="N60" s="52">
        <v>117.8</v>
      </c>
      <c r="O60" s="52">
        <f>N60*I60</f>
        <v>1295.8</v>
      </c>
    </row>
    <row r="61" spans="1:15" s="64" customFormat="1" ht="15" customHeight="1" x14ac:dyDescent="0.25">
      <c r="A61" s="62">
        <v>53</v>
      </c>
      <c r="B61" s="58" t="s">
        <v>28</v>
      </c>
      <c r="C61" s="63" t="s">
        <v>25</v>
      </c>
      <c r="D61" s="56" t="s">
        <v>20</v>
      </c>
      <c r="E61" s="58" t="s">
        <v>229</v>
      </c>
      <c r="F61" s="81"/>
      <c r="G61" s="57" t="s">
        <v>109</v>
      </c>
      <c r="H61" s="58" t="s">
        <v>39</v>
      </c>
      <c r="I61" s="59">
        <v>10</v>
      </c>
      <c r="J61" s="58" t="s">
        <v>278</v>
      </c>
      <c r="K61" s="58" t="s">
        <v>274</v>
      </c>
      <c r="L61" s="61" t="s">
        <v>150</v>
      </c>
      <c r="M61" s="58" t="s">
        <v>33</v>
      </c>
      <c r="N61" s="52">
        <v>66.53</v>
      </c>
      <c r="O61" s="52">
        <f>N61*I61</f>
        <v>665.3</v>
      </c>
    </row>
    <row r="62" spans="1:15" s="64" customFormat="1" ht="15" customHeight="1" x14ac:dyDescent="0.25">
      <c r="A62" s="62">
        <v>54</v>
      </c>
      <c r="B62" s="58" t="s">
        <v>28</v>
      </c>
      <c r="C62" s="63" t="s">
        <v>25</v>
      </c>
      <c r="D62" s="56" t="s">
        <v>20</v>
      </c>
      <c r="E62" s="58" t="s">
        <v>230</v>
      </c>
      <c r="F62" s="81"/>
      <c r="G62" s="57" t="s">
        <v>110</v>
      </c>
      <c r="H62" s="58" t="s">
        <v>39</v>
      </c>
      <c r="I62" s="59">
        <v>8</v>
      </c>
      <c r="J62" s="58" t="s">
        <v>278</v>
      </c>
      <c r="K62" s="58" t="s">
        <v>274</v>
      </c>
      <c r="L62" s="61" t="s">
        <v>150</v>
      </c>
      <c r="M62" s="58" t="s">
        <v>33</v>
      </c>
      <c r="N62" s="52">
        <v>45.78</v>
      </c>
      <c r="O62" s="52">
        <f>N62*I62</f>
        <v>366.24</v>
      </c>
    </row>
    <row r="63" spans="1:15" s="64" customFormat="1" ht="15" customHeight="1" x14ac:dyDescent="0.25">
      <c r="A63" s="62">
        <v>55</v>
      </c>
      <c r="B63" s="58" t="s">
        <v>28</v>
      </c>
      <c r="C63" s="63" t="s">
        <v>25</v>
      </c>
      <c r="D63" s="56" t="s">
        <v>20</v>
      </c>
      <c r="E63" s="58" t="s">
        <v>230</v>
      </c>
      <c r="F63" s="81"/>
      <c r="G63" s="57" t="s">
        <v>110</v>
      </c>
      <c r="H63" s="58" t="s">
        <v>39</v>
      </c>
      <c r="I63" s="59">
        <v>8</v>
      </c>
      <c r="J63" s="58" t="s">
        <v>278</v>
      </c>
      <c r="K63" s="58" t="s">
        <v>274</v>
      </c>
      <c r="L63" s="61" t="s">
        <v>153</v>
      </c>
      <c r="M63" s="58" t="s">
        <v>33</v>
      </c>
      <c r="N63" s="52">
        <v>45.78</v>
      </c>
      <c r="O63" s="52">
        <f>N63*I63</f>
        <v>366.24</v>
      </c>
    </row>
    <row r="64" spans="1:15" s="64" customFormat="1" ht="15" customHeight="1" x14ac:dyDescent="0.25">
      <c r="A64" s="62">
        <v>56</v>
      </c>
      <c r="B64" s="58" t="s">
        <v>28</v>
      </c>
      <c r="C64" s="63" t="s">
        <v>25</v>
      </c>
      <c r="D64" s="56" t="s">
        <v>20</v>
      </c>
      <c r="E64" s="58" t="s">
        <v>231</v>
      </c>
      <c r="F64" s="81"/>
      <c r="G64" s="57" t="s">
        <v>111</v>
      </c>
      <c r="H64" s="58" t="s">
        <v>39</v>
      </c>
      <c r="I64" s="59">
        <v>1</v>
      </c>
      <c r="J64" s="58" t="s">
        <v>278</v>
      </c>
      <c r="K64" s="58" t="s">
        <v>274</v>
      </c>
      <c r="L64" s="61" t="s">
        <v>150</v>
      </c>
      <c r="M64" s="58" t="s">
        <v>33</v>
      </c>
      <c r="N64" s="52">
        <v>3183.54</v>
      </c>
      <c r="O64" s="52">
        <f>N64*I64</f>
        <v>3183.54</v>
      </c>
    </row>
    <row r="65" spans="1:15" s="64" customFormat="1" ht="15" customHeight="1" x14ac:dyDescent="0.25">
      <c r="A65" s="62">
        <v>57</v>
      </c>
      <c r="B65" s="58" t="s">
        <v>28</v>
      </c>
      <c r="C65" s="63" t="s">
        <v>25</v>
      </c>
      <c r="D65" s="56" t="s">
        <v>20</v>
      </c>
      <c r="E65" s="58" t="s">
        <v>233</v>
      </c>
      <c r="F65" s="81"/>
      <c r="G65" s="57" t="s">
        <v>113</v>
      </c>
      <c r="H65" s="58" t="s">
        <v>39</v>
      </c>
      <c r="I65" s="59">
        <v>1</v>
      </c>
      <c r="J65" s="58" t="s">
        <v>278</v>
      </c>
      <c r="K65" s="58" t="s">
        <v>274</v>
      </c>
      <c r="L65" s="61" t="s">
        <v>161</v>
      </c>
      <c r="M65" s="58" t="s">
        <v>33</v>
      </c>
      <c r="N65" s="52">
        <v>32.5</v>
      </c>
      <c r="O65" s="52">
        <f>N65*I65</f>
        <v>32.5</v>
      </c>
    </row>
    <row r="66" spans="1:15" s="64" customFormat="1" ht="15" customHeight="1" x14ac:dyDescent="0.25">
      <c r="A66" s="62">
        <v>58</v>
      </c>
      <c r="B66" s="58" t="s">
        <v>28</v>
      </c>
      <c r="C66" s="63" t="s">
        <v>25</v>
      </c>
      <c r="D66" s="56" t="s">
        <v>20</v>
      </c>
      <c r="E66" s="58" t="s">
        <v>233</v>
      </c>
      <c r="F66" s="81"/>
      <c r="G66" s="57" t="s">
        <v>113</v>
      </c>
      <c r="H66" s="58" t="s">
        <v>39</v>
      </c>
      <c r="I66" s="59">
        <v>1</v>
      </c>
      <c r="J66" s="58" t="s">
        <v>278</v>
      </c>
      <c r="K66" s="58" t="s">
        <v>274</v>
      </c>
      <c r="L66" s="61" t="s">
        <v>162</v>
      </c>
      <c r="M66" s="58" t="s">
        <v>33</v>
      </c>
      <c r="N66" s="52">
        <v>32.5</v>
      </c>
      <c r="O66" s="52">
        <f>N66*I66</f>
        <v>32.5</v>
      </c>
    </row>
    <row r="67" spans="1:15" s="64" customFormat="1" ht="15" customHeight="1" x14ac:dyDescent="0.25">
      <c r="A67" s="62">
        <v>59</v>
      </c>
      <c r="B67" s="58" t="s">
        <v>28</v>
      </c>
      <c r="C67" s="63" t="s">
        <v>25</v>
      </c>
      <c r="D67" s="56" t="s">
        <v>20</v>
      </c>
      <c r="E67" s="58" t="s">
        <v>234</v>
      </c>
      <c r="F67" s="81"/>
      <c r="G67" s="57" t="s">
        <v>114</v>
      </c>
      <c r="H67" s="58" t="s">
        <v>39</v>
      </c>
      <c r="I67" s="59">
        <v>1</v>
      </c>
      <c r="J67" s="58" t="s">
        <v>278</v>
      </c>
      <c r="K67" s="58" t="s">
        <v>274</v>
      </c>
      <c r="L67" s="61" t="s">
        <v>150</v>
      </c>
      <c r="M67" s="58" t="s">
        <v>33</v>
      </c>
      <c r="N67" s="52">
        <v>390.45</v>
      </c>
      <c r="O67" s="52">
        <f>N67*I67</f>
        <v>390.45</v>
      </c>
    </row>
    <row r="68" spans="1:15" s="64" customFormat="1" ht="15" customHeight="1" x14ac:dyDescent="0.25">
      <c r="A68" s="62">
        <v>60</v>
      </c>
      <c r="B68" s="58" t="s">
        <v>28</v>
      </c>
      <c r="C68" s="63" t="s">
        <v>25</v>
      </c>
      <c r="D68" s="56" t="s">
        <v>20</v>
      </c>
      <c r="E68" s="58" t="s">
        <v>235</v>
      </c>
      <c r="F68" s="81"/>
      <c r="G68" s="57" t="s">
        <v>115</v>
      </c>
      <c r="H68" s="58" t="s">
        <v>39</v>
      </c>
      <c r="I68" s="59">
        <v>2</v>
      </c>
      <c r="J68" s="58" t="s">
        <v>278</v>
      </c>
      <c r="K68" s="58" t="s">
        <v>274</v>
      </c>
      <c r="L68" s="61" t="s">
        <v>150</v>
      </c>
      <c r="M68" s="58" t="s">
        <v>33</v>
      </c>
      <c r="N68" s="52">
        <v>16.36</v>
      </c>
      <c r="O68" s="52">
        <f>N68*I68</f>
        <v>32.72</v>
      </c>
    </row>
    <row r="69" spans="1:15" s="64" customFormat="1" ht="15" customHeight="1" x14ac:dyDescent="0.25">
      <c r="A69" s="62">
        <v>61</v>
      </c>
      <c r="B69" s="58" t="s">
        <v>28</v>
      </c>
      <c r="C69" s="63" t="s">
        <v>25</v>
      </c>
      <c r="D69" s="56" t="s">
        <v>20</v>
      </c>
      <c r="E69" s="58" t="s">
        <v>236</v>
      </c>
      <c r="F69" s="81"/>
      <c r="G69" s="57" t="s">
        <v>116</v>
      </c>
      <c r="H69" s="58" t="s">
        <v>39</v>
      </c>
      <c r="I69" s="59">
        <v>1</v>
      </c>
      <c r="J69" s="58" t="s">
        <v>278</v>
      </c>
      <c r="K69" s="58" t="s">
        <v>274</v>
      </c>
      <c r="L69" s="61" t="s">
        <v>150</v>
      </c>
      <c r="M69" s="58" t="s">
        <v>33</v>
      </c>
      <c r="N69" s="52">
        <v>365.41</v>
      </c>
      <c r="O69" s="52">
        <f>N69*I69</f>
        <v>365.41</v>
      </c>
    </row>
    <row r="70" spans="1:15" s="64" customFormat="1" ht="15" customHeight="1" x14ac:dyDescent="0.25">
      <c r="A70" s="62">
        <v>62</v>
      </c>
      <c r="B70" s="58" t="s">
        <v>28</v>
      </c>
      <c r="C70" s="63" t="s">
        <v>25</v>
      </c>
      <c r="D70" s="56" t="s">
        <v>20</v>
      </c>
      <c r="E70" s="58" t="s">
        <v>236</v>
      </c>
      <c r="F70" s="81"/>
      <c r="G70" s="57" t="s">
        <v>116</v>
      </c>
      <c r="H70" s="58" t="s">
        <v>39</v>
      </c>
      <c r="I70" s="59">
        <v>10</v>
      </c>
      <c r="J70" s="58" t="s">
        <v>278</v>
      </c>
      <c r="K70" s="58" t="s">
        <v>274</v>
      </c>
      <c r="L70" s="61" t="s">
        <v>150</v>
      </c>
      <c r="M70" s="58" t="s">
        <v>33</v>
      </c>
      <c r="N70" s="52">
        <v>365.41</v>
      </c>
      <c r="O70" s="52">
        <f>N70*I70</f>
        <v>3654.1000000000004</v>
      </c>
    </row>
    <row r="71" spans="1:15" s="64" customFormat="1" ht="15" customHeight="1" x14ac:dyDescent="0.25">
      <c r="A71" s="62">
        <v>63</v>
      </c>
      <c r="B71" s="58" t="s">
        <v>28</v>
      </c>
      <c r="C71" s="63" t="s">
        <v>25</v>
      </c>
      <c r="D71" s="56" t="s">
        <v>20</v>
      </c>
      <c r="E71" s="58" t="s">
        <v>236</v>
      </c>
      <c r="F71" s="81"/>
      <c r="G71" s="57" t="s">
        <v>116</v>
      </c>
      <c r="H71" s="58" t="s">
        <v>39</v>
      </c>
      <c r="I71" s="59">
        <v>1</v>
      </c>
      <c r="J71" s="58" t="s">
        <v>278</v>
      </c>
      <c r="K71" s="58" t="s">
        <v>274</v>
      </c>
      <c r="L71" s="61" t="s">
        <v>150</v>
      </c>
      <c r="M71" s="58" t="s">
        <v>33</v>
      </c>
      <c r="N71" s="52">
        <v>365.41</v>
      </c>
      <c r="O71" s="52">
        <f>N71*I71</f>
        <v>365.41</v>
      </c>
    </row>
    <row r="72" spans="1:15" s="64" customFormat="1" ht="15" customHeight="1" x14ac:dyDescent="0.25">
      <c r="A72" s="62">
        <v>64</v>
      </c>
      <c r="B72" s="58" t="s">
        <v>28</v>
      </c>
      <c r="C72" s="63" t="s">
        <v>25</v>
      </c>
      <c r="D72" s="56" t="s">
        <v>20</v>
      </c>
      <c r="E72" s="58" t="s">
        <v>237</v>
      </c>
      <c r="F72" s="81"/>
      <c r="G72" s="57" t="s">
        <v>117</v>
      </c>
      <c r="H72" s="58" t="s">
        <v>39</v>
      </c>
      <c r="I72" s="59">
        <v>4</v>
      </c>
      <c r="J72" s="58" t="s">
        <v>278</v>
      </c>
      <c r="K72" s="58" t="s">
        <v>274</v>
      </c>
      <c r="L72" s="61" t="s">
        <v>150</v>
      </c>
      <c r="M72" s="58" t="s">
        <v>33</v>
      </c>
      <c r="N72" s="52">
        <v>70.900000000000006</v>
      </c>
      <c r="O72" s="52">
        <f>N72*I72</f>
        <v>283.60000000000002</v>
      </c>
    </row>
    <row r="73" spans="1:15" s="64" customFormat="1" ht="15" customHeight="1" x14ac:dyDescent="0.25">
      <c r="A73" s="62">
        <v>65</v>
      </c>
      <c r="B73" s="58" t="s">
        <v>28</v>
      </c>
      <c r="C73" s="63" t="s">
        <v>25</v>
      </c>
      <c r="D73" s="56" t="s">
        <v>20</v>
      </c>
      <c r="E73" s="58" t="s">
        <v>238</v>
      </c>
      <c r="F73" s="81"/>
      <c r="G73" s="57" t="s">
        <v>118</v>
      </c>
      <c r="H73" s="58" t="s">
        <v>39</v>
      </c>
      <c r="I73" s="59">
        <v>1</v>
      </c>
      <c r="J73" s="58" t="s">
        <v>278</v>
      </c>
      <c r="K73" s="58" t="s">
        <v>274</v>
      </c>
      <c r="L73" s="61" t="s">
        <v>150</v>
      </c>
      <c r="M73" s="58" t="s">
        <v>33</v>
      </c>
      <c r="N73" s="52">
        <v>32.72</v>
      </c>
      <c r="O73" s="52">
        <f>N73*I73</f>
        <v>32.72</v>
      </c>
    </row>
    <row r="74" spans="1:15" s="64" customFormat="1" ht="15" customHeight="1" x14ac:dyDescent="0.25">
      <c r="A74" s="62">
        <v>66</v>
      </c>
      <c r="B74" s="58" t="s">
        <v>28</v>
      </c>
      <c r="C74" s="63" t="s">
        <v>25</v>
      </c>
      <c r="D74" s="56" t="s">
        <v>20</v>
      </c>
      <c r="E74" s="58" t="s">
        <v>240</v>
      </c>
      <c r="F74" s="81"/>
      <c r="G74" s="57" t="s">
        <v>120</v>
      </c>
      <c r="H74" s="58" t="s">
        <v>39</v>
      </c>
      <c r="I74" s="59">
        <v>12</v>
      </c>
      <c r="J74" s="58" t="s">
        <v>278</v>
      </c>
      <c r="K74" s="58" t="s">
        <v>274</v>
      </c>
      <c r="L74" s="61" t="s">
        <v>150</v>
      </c>
      <c r="M74" s="58" t="s">
        <v>33</v>
      </c>
      <c r="N74" s="52">
        <v>155.97999999999999</v>
      </c>
      <c r="O74" s="52">
        <f>N74*I74</f>
        <v>1871.7599999999998</v>
      </c>
    </row>
    <row r="75" spans="1:15" s="64" customFormat="1" ht="15" customHeight="1" x14ac:dyDescent="0.25">
      <c r="A75" s="62">
        <v>67</v>
      </c>
      <c r="B75" s="58" t="s">
        <v>28</v>
      </c>
      <c r="C75" s="63" t="s">
        <v>25</v>
      </c>
      <c r="D75" s="56" t="s">
        <v>20</v>
      </c>
      <c r="E75" s="58" t="s">
        <v>241</v>
      </c>
      <c r="F75" s="81"/>
      <c r="G75" s="57" t="s">
        <v>121</v>
      </c>
      <c r="H75" s="58" t="s">
        <v>39</v>
      </c>
      <c r="I75" s="59">
        <v>3</v>
      </c>
      <c r="J75" s="58" t="s">
        <v>283</v>
      </c>
      <c r="K75" s="58" t="s">
        <v>275</v>
      </c>
      <c r="L75" s="61" t="s">
        <v>151</v>
      </c>
      <c r="M75" s="58" t="s">
        <v>33</v>
      </c>
      <c r="N75" s="52">
        <v>1955.86</v>
      </c>
      <c r="O75" s="52">
        <f>N75*I75</f>
        <v>5867.58</v>
      </c>
    </row>
    <row r="76" spans="1:15" s="64" customFormat="1" ht="15" customHeight="1" x14ac:dyDescent="0.25">
      <c r="A76" s="62">
        <v>68</v>
      </c>
      <c r="B76" s="58" t="s">
        <v>28</v>
      </c>
      <c r="C76" s="63" t="s">
        <v>25</v>
      </c>
      <c r="D76" s="56" t="s">
        <v>20</v>
      </c>
      <c r="E76" s="58" t="s">
        <v>243</v>
      </c>
      <c r="F76" s="81"/>
      <c r="G76" s="57" t="s">
        <v>123</v>
      </c>
      <c r="H76" s="58" t="s">
        <v>39</v>
      </c>
      <c r="I76" s="59">
        <v>1</v>
      </c>
      <c r="J76" s="58" t="s">
        <v>278</v>
      </c>
      <c r="K76" s="58" t="s">
        <v>274</v>
      </c>
      <c r="L76" s="61" t="s">
        <v>150</v>
      </c>
      <c r="M76" s="58" t="s">
        <v>33</v>
      </c>
      <c r="N76" s="52">
        <v>34.909999999999997</v>
      </c>
      <c r="O76" s="52">
        <f>N76*I76</f>
        <v>34.909999999999997</v>
      </c>
    </row>
    <row r="77" spans="1:15" s="64" customFormat="1" ht="15" customHeight="1" x14ac:dyDescent="0.25">
      <c r="A77" s="62">
        <v>69</v>
      </c>
      <c r="B77" s="58" t="s">
        <v>28</v>
      </c>
      <c r="C77" s="63" t="s">
        <v>25</v>
      </c>
      <c r="D77" s="56" t="s">
        <v>20</v>
      </c>
      <c r="E77" s="58" t="s">
        <v>244</v>
      </c>
      <c r="F77" s="81"/>
      <c r="G77" s="57" t="s">
        <v>124</v>
      </c>
      <c r="H77" s="58" t="s">
        <v>39</v>
      </c>
      <c r="I77" s="59">
        <v>2</v>
      </c>
      <c r="J77" s="58" t="s">
        <v>278</v>
      </c>
      <c r="K77" s="58" t="s">
        <v>274</v>
      </c>
      <c r="L77" s="61" t="s">
        <v>150</v>
      </c>
      <c r="M77" s="58" t="s">
        <v>33</v>
      </c>
      <c r="N77" s="52">
        <v>131.94999999999999</v>
      </c>
      <c r="O77" s="52">
        <f>N77*I77</f>
        <v>263.89999999999998</v>
      </c>
    </row>
    <row r="78" spans="1:15" s="64" customFormat="1" ht="15" customHeight="1" x14ac:dyDescent="0.25">
      <c r="A78" s="62">
        <v>70</v>
      </c>
      <c r="B78" s="58" t="s">
        <v>28</v>
      </c>
      <c r="C78" s="63" t="s">
        <v>25</v>
      </c>
      <c r="D78" s="56" t="s">
        <v>20</v>
      </c>
      <c r="E78" s="58" t="s">
        <v>246</v>
      </c>
      <c r="F78" s="81"/>
      <c r="G78" s="57" t="s">
        <v>126</v>
      </c>
      <c r="H78" s="58" t="s">
        <v>39</v>
      </c>
      <c r="I78" s="59">
        <v>5</v>
      </c>
      <c r="J78" s="58" t="s">
        <v>278</v>
      </c>
      <c r="K78" s="58" t="s">
        <v>274</v>
      </c>
      <c r="L78" s="61" t="s">
        <v>161</v>
      </c>
      <c r="M78" s="58" t="s">
        <v>33</v>
      </c>
      <c r="N78" s="52">
        <v>970.61</v>
      </c>
      <c r="O78" s="52">
        <f>N78*I78</f>
        <v>4853.05</v>
      </c>
    </row>
    <row r="79" spans="1:15" s="64" customFormat="1" ht="15" customHeight="1" x14ac:dyDescent="0.25">
      <c r="A79" s="62">
        <v>71</v>
      </c>
      <c r="B79" s="58" t="s">
        <v>28</v>
      </c>
      <c r="C79" s="63" t="s">
        <v>25</v>
      </c>
      <c r="D79" s="56" t="s">
        <v>20</v>
      </c>
      <c r="E79" s="58" t="s">
        <v>247</v>
      </c>
      <c r="F79" s="81"/>
      <c r="G79" s="57" t="s">
        <v>127</v>
      </c>
      <c r="H79" s="58" t="s">
        <v>39</v>
      </c>
      <c r="I79" s="59">
        <v>8</v>
      </c>
      <c r="J79" s="58" t="s">
        <v>283</v>
      </c>
      <c r="K79" s="58" t="s">
        <v>275</v>
      </c>
      <c r="L79" s="61" t="s">
        <v>161</v>
      </c>
      <c r="M79" s="58" t="s">
        <v>33</v>
      </c>
      <c r="N79" s="52">
        <v>5055.24</v>
      </c>
      <c r="O79" s="52">
        <f>N79*I79</f>
        <v>40441.919999999998</v>
      </c>
    </row>
    <row r="80" spans="1:15" s="64" customFormat="1" ht="15" customHeight="1" x14ac:dyDescent="0.25">
      <c r="A80" s="62">
        <v>72</v>
      </c>
      <c r="B80" s="58" t="s">
        <v>28</v>
      </c>
      <c r="C80" s="63" t="s">
        <v>25</v>
      </c>
      <c r="D80" s="56" t="s">
        <v>20</v>
      </c>
      <c r="E80" s="58" t="s">
        <v>249</v>
      </c>
      <c r="F80" s="81"/>
      <c r="G80" s="57" t="s">
        <v>129</v>
      </c>
      <c r="H80" s="58" t="s">
        <v>39</v>
      </c>
      <c r="I80" s="59">
        <v>3</v>
      </c>
      <c r="J80" s="58" t="s">
        <v>283</v>
      </c>
      <c r="K80" s="58" t="s">
        <v>275</v>
      </c>
      <c r="L80" s="61" t="s">
        <v>161</v>
      </c>
      <c r="M80" s="58" t="s">
        <v>33</v>
      </c>
      <c r="N80" s="52">
        <v>25276.2</v>
      </c>
      <c r="O80" s="52">
        <f>N80*I80</f>
        <v>75828.600000000006</v>
      </c>
    </row>
    <row r="81" spans="1:15" s="64" customFormat="1" ht="15" customHeight="1" x14ac:dyDescent="0.25">
      <c r="A81" s="62">
        <v>73</v>
      </c>
      <c r="B81" s="58" t="s">
        <v>28</v>
      </c>
      <c r="C81" s="63" t="s">
        <v>25</v>
      </c>
      <c r="D81" s="56" t="s">
        <v>20</v>
      </c>
      <c r="E81" s="58" t="s">
        <v>250</v>
      </c>
      <c r="F81" s="81"/>
      <c r="G81" s="57" t="s">
        <v>130</v>
      </c>
      <c r="H81" s="58" t="s">
        <v>39</v>
      </c>
      <c r="I81" s="59">
        <v>2</v>
      </c>
      <c r="J81" s="58" t="s">
        <v>278</v>
      </c>
      <c r="K81" s="58" t="s">
        <v>274</v>
      </c>
      <c r="L81" s="61" t="s">
        <v>150</v>
      </c>
      <c r="M81" s="58" t="s">
        <v>33</v>
      </c>
      <c r="N81" s="52">
        <v>976.45</v>
      </c>
      <c r="O81" s="52">
        <f>N81*I81</f>
        <v>1952.9</v>
      </c>
    </row>
    <row r="82" spans="1:15" s="64" customFormat="1" ht="15" customHeight="1" x14ac:dyDescent="0.25">
      <c r="A82" s="62">
        <v>74</v>
      </c>
      <c r="B82" s="58" t="s">
        <v>28</v>
      </c>
      <c r="C82" s="63" t="s">
        <v>25</v>
      </c>
      <c r="D82" s="56" t="s">
        <v>20</v>
      </c>
      <c r="E82" s="58" t="s">
        <v>251</v>
      </c>
      <c r="F82" s="81"/>
      <c r="G82" s="57" t="s">
        <v>131</v>
      </c>
      <c r="H82" s="58" t="s">
        <v>39</v>
      </c>
      <c r="I82" s="59">
        <v>2</v>
      </c>
      <c r="J82" s="58" t="s">
        <v>283</v>
      </c>
      <c r="K82" s="58" t="s">
        <v>275</v>
      </c>
      <c r="L82" s="61" t="s">
        <v>161</v>
      </c>
      <c r="M82" s="58" t="s">
        <v>33</v>
      </c>
      <c r="N82" s="52">
        <v>3134.25</v>
      </c>
      <c r="O82" s="52">
        <f>N82*I82</f>
        <v>6268.5</v>
      </c>
    </row>
    <row r="83" spans="1:15" s="64" customFormat="1" ht="15" customHeight="1" x14ac:dyDescent="0.25">
      <c r="A83" s="62">
        <v>75</v>
      </c>
      <c r="B83" s="58" t="s">
        <v>28</v>
      </c>
      <c r="C83" s="63" t="s">
        <v>25</v>
      </c>
      <c r="D83" s="56" t="s">
        <v>20</v>
      </c>
      <c r="E83" s="58" t="s">
        <v>252</v>
      </c>
      <c r="F83" s="81"/>
      <c r="G83" s="57" t="s">
        <v>132</v>
      </c>
      <c r="H83" s="58" t="s">
        <v>39</v>
      </c>
      <c r="I83" s="59">
        <v>2</v>
      </c>
      <c r="J83" s="58" t="s">
        <v>283</v>
      </c>
      <c r="K83" s="58" t="s">
        <v>275</v>
      </c>
      <c r="L83" s="61" t="s">
        <v>150</v>
      </c>
      <c r="M83" s="58" t="s">
        <v>33</v>
      </c>
      <c r="N83" s="52">
        <v>8069.84</v>
      </c>
      <c r="O83" s="52">
        <f>N83*I83</f>
        <v>16139.68</v>
      </c>
    </row>
    <row r="84" spans="1:15" s="64" customFormat="1" ht="15" customHeight="1" x14ac:dyDescent="0.25">
      <c r="A84" s="62">
        <v>76</v>
      </c>
      <c r="B84" s="58" t="s">
        <v>28</v>
      </c>
      <c r="C84" s="63" t="s">
        <v>25</v>
      </c>
      <c r="D84" s="56" t="s">
        <v>20</v>
      </c>
      <c r="E84" s="58" t="s">
        <v>254</v>
      </c>
      <c r="F84" s="81"/>
      <c r="G84" s="57" t="s">
        <v>134</v>
      </c>
      <c r="H84" s="58" t="s">
        <v>39</v>
      </c>
      <c r="I84" s="59">
        <v>1</v>
      </c>
      <c r="J84" s="58" t="s">
        <v>278</v>
      </c>
      <c r="K84" s="58" t="s">
        <v>274</v>
      </c>
      <c r="L84" s="61" t="s">
        <v>150</v>
      </c>
      <c r="M84" s="58" t="s">
        <v>33</v>
      </c>
      <c r="N84" s="52">
        <v>141.81</v>
      </c>
      <c r="O84" s="52">
        <f>N84*I84</f>
        <v>141.81</v>
      </c>
    </row>
    <row r="85" spans="1:15" s="64" customFormat="1" ht="15" customHeight="1" x14ac:dyDescent="0.25">
      <c r="A85" s="62">
        <v>77</v>
      </c>
      <c r="B85" s="58" t="s">
        <v>28</v>
      </c>
      <c r="C85" s="63" t="s">
        <v>25</v>
      </c>
      <c r="D85" s="56" t="s">
        <v>20</v>
      </c>
      <c r="E85" s="58" t="s">
        <v>256</v>
      </c>
      <c r="F85" s="81"/>
      <c r="G85" s="57" t="s">
        <v>136</v>
      </c>
      <c r="H85" s="58" t="s">
        <v>39</v>
      </c>
      <c r="I85" s="59">
        <v>1</v>
      </c>
      <c r="J85" s="58" t="s">
        <v>278</v>
      </c>
      <c r="K85" s="58" t="s">
        <v>274</v>
      </c>
      <c r="L85" s="61" t="s">
        <v>150</v>
      </c>
      <c r="M85" s="58" t="s">
        <v>33</v>
      </c>
      <c r="N85" s="52">
        <v>93.8</v>
      </c>
      <c r="O85" s="52">
        <f>N85*I85</f>
        <v>93.8</v>
      </c>
    </row>
    <row r="86" spans="1:15" s="64" customFormat="1" ht="15" customHeight="1" x14ac:dyDescent="0.25">
      <c r="A86" s="62">
        <v>78</v>
      </c>
      <c r="B86" s="58" t="s">
        <v>28</v>
      </c>
      <c r="C86" s="63" t="s">
        <v>25</v>
      </c>
      <c r="D86" s="56" t="s">
        <v>20</v>
      </c>
      <c r="E86" s="58" t="s">
        <v>257</v>
      </c>
      <c r="F86" s="81"/>
      <c r="G86" s="57" t="s">
        <v>137</v>
      </c>
      <c r="H86" s="58" t="s">
        <v>39</v>
      </c>
      <c r="I86" s="59">
        <v>1</v>
      </c>
      <c r="J86" s="58" t="s">
        <v>278</v>
      </c>
      <c r="K86" s="58" t="s">
        <v>274</v>
      </c>
      <c r="L86" s="61" t="s">
        <v>153</v>
      </c>
      <c r="M86" s="58" t="s">
        <v>33</v>
      </c>
      <c r="N86" s="52">
        <v>103.42</v>
      </c>
      <c r="O86" s="52">
        <f>N86*I86</f>
        <v>103.42</v>
      </c>
    </row>
    <row r="87" spans="1:15" s="64" customFormat="1" ht="15" customHeight="1" x14ac:dyDescent="0.25">
      <c r="A87" s="62">
        <v>79</v>
      </c>
      <c r="B87" s="58" t="s">
        <v>28</v>
      </c>
      <c r="C87" s="63" t="s">
        <v>25</v>
      </c>
      <c r="D87" s="56" t="s">
        <v>27</v>
      </c>
      <c r="E87" s="56">
        <v>22224697</v>
      </c>
      <c r="F87" s="82">
        <v>8</v>
      </c>
      <c r="G87" s="57" t="s">
        <v>59</v>
      </c>
      <c r="H87" s="58" t="s">
        <v>39</v>
      </c>
      <c r="I87" s="59">
        <v>2</v>
      </c>
      <c r="J87" s="58">
        <v>9410</v>
      </c>
      <c r="K87" s="58" t="s">
        <v>274</v>
      </c>
      <c r="L87" s="61" t="s">
        <v>150</v>
      </c>
      <c r="M87" s="58" t="s">
        <v>33</v>
      </c>
      <c r="N87" s="52">
        <v>74.37</v>
      </c>
      <c r="O87" s="52">
        <f>N87*I87</f>
        <v>148.74</v>
      </c>
    </row>
    <row r="88" spans="1:15" s="64" customFormat="1" ht="15" customHeight="1" x14ac:dyDescent="0.25">
      <c r="A88" s="62">
        <v>80</v>
      </c>
      <c r="B88" s="58" t="s">
        <v>28</v>
      </c>
      <c r="C88" s="63" t="s">
        <v>25</v>
      </c>
      <c r="D88" s="56" t="s">
        <v>27</v>
      </c>
      <c r="E88" s="56">
        <v>22294874</v>
      </c>
      <c r="F88" s="82"/>
      <c r="G88" s="57" t="s">
        <v>60</v>
      </c>
      <c r="H88" s="58" t="s">
        <v>39</v>
      </c>
      <c r="I88" s="59">
        <v>10</v>
      </c>
      <c r="J88" s="58">
        <v>9409</v>
      </c>
      <c r="K88" s="58" t="s">
        <v>275</v>
      </c>
      <c r="L88" s="61" t="s">
        <v>150</v>
      </c>
      <c r="M88" s="58" t="s">
        <v>33</v>
      </c>
      <c r="N88" s="52">
        <v>88.99</v>
      </c>
      <c r="O88" s="52">
        <f>N88*I88</f>
        <v>889.9</v>
      </c>
    </row>
    <row r="89" spans="1:15" s="64" customFormat="1" ht="15" customHeight="1" x14ac:dyDescent="0.25">
      <c r="A89" s="62">
        <v>81</v>
      </c>
      <c r="B89" s="58" t="s">
        <v>28</v>
      </c>
      <c r="C89" s="63" t="s">
        <v>25</v>
      </c>
      <c r="D89" s="56" t="s">
        <v>27</v>
      </c>
      <c r="E89" s="56">
        <v>22314480</v>
      </c>
      <c r="F89" s="82"/>
      <c r="G89" s="57" t="s">
        <v>61</v>
      </c>
      <c r="H89" s="58" t="s">
        <v>40</v>
      </c>
      <c r="I89" s="59">
        <v>1</v>
      </c>
      <c r="J89" s="58">
        <v>9410</v>
      </c>
      <c r="K89" s="58" t="s">
        <v>274</v>
      </c>
      <c r="L89" s="61" t="s">
        <v>150</v>
      </c>
      <c r="M89" s="58" t="s">
        <v>33</v>
      </c>
      <c r="N89" s="52">
        <v>102.4</v>
      </c>
      <c r="O89" s="52">
        <f>N89*I89</f>
        <v>102.4</v>
      </c>
    </row>
    <row r="90" spans="1:15" s="64" customFormat="1" ht="15" customHeight="1" x14ac:dyDescent="0.25">
      <c r="A90" s="62">
        <v>82</v>
      </c>
      <c r="B90" s="58" t="s">
        <v>28</v>
      </c>
      <c r="C90" s="63" t="s">
        <v>25</v>
      </c>
      <c r="D90" s="56" t="s">
        <v>20</v>
      </c>
      <c r="E90" s="58" t="s">
        <v>202</v>
      </c>
      <c r="F90" s="79">
        <v>9</v>
      </c>
      <c r="G90" s="57" t="s">
        <v>82</v>
      </c>
      <c r="H90" s="58" t="s">
        <v>39</v>
      </c>
      <c r="I90" s="59">
        <v>1</v>
      </c>
      <c r="J90" s="58" t="s">
        <v>41</v>
      </c>
      <c r="K90" s="58" t="s">
        <v>43</v>
      </c>
      <c r="L90" s="61" t="s">
        <v>158</v>
      </c>
      <c r="M90" s="58" t="s">
        <v>44</v>
      </c>
      <c r="N90" s="52">
        <v>967.3</v>
      </c>
      <c r="O90" s="52">
        <f>N90*I90</f>
        <v>967.3</v>
      </c>
    </row>
    <row r="91" spans="1:15" s="64" customFormat="1" ht="15" customHeight="1" x14ac:dyDescent="0.25">
      <c r="A91" s="62">
        <v>83</v>
      </c>
      <c r="B91" s="58" t="s">
        <v>28</v>
      </c>
      <c r="C91" s="63" t="s">
        <v>25</v>
      </c>
      <c r="D91" s="56" t="s">
        <v>20</v>
      </c>
      <c r="E91" s="58" t="s">
        <v>185</v>
      </c>
      <c r="F91" s="81"/>
      <c r="G91" s="57" t="s">
        <v>65</v>
      </c>
      <c r="H91" s="58" t="s">
        <v>39</v>
      </c>
      <c r="I91" s="59">
        <v>1</v>
      </c>
      <c r="J91" s="58" t="s">
        <v>41</v>
      </c>
      <c r="K91" s="58" t="s">
        <v>43</v>
      </c>
      <c r="L91" s="61" t="s">
        <v>154</v>
      </c>
      <c r="M91" s="58" t="s">
        <v>44</v>
      </c>
      <c r="N91" s="52">
        <v>615.77</v>
      </c>
      <c r="O91" s="52">
        <f>N91*I91</f>
        <v>615.77</v>
      </c>
    </row>
    <row r="92" spans="1:15" s="64" customFormat="1" ht="15" customHeight="1" x14ac:dyDescent="0.25">
      <c r="A92" s="62">
        <v>84</v>
      </c>
      <c r="B92" s="58" t="s">
        <v>28</v>
      </c>
      <c r="C92" s="63" t="s">
        <v>25</v>
      </c>
      <c r="D92" s="56" t="s">
        <v>20</v>
      </c>
      <c r="E92" s="58" t="s">
        <v>189</v>
      </c>
      <c r="F92" s="81"/>
      <c r="G92" s="57" t="s">
        <v>69</v>
      </c>
      <c r="H92" s="58" t="s">
        <v>39</v>
      </c>
      <c r="I92" s="59">
        <v>20</v>
      </c>
      <c r="J92" s="58" t="s">
        <v>279</v>
      </c>
      <c r="K92" s="58" t="s">
        <v>280</v>
      </c>
      <c r="L92" s="61" t="s">
        <v>155</v>
      </c>
      <c r="M92" s="58" t="s">
        <v>44</v>
      </c>
      <c r="N92" s="52">
        <v>68.63</v>
      </c>
      <c r="O92" s="52">
        <f>N92*I92</f>
        <v>1372.6</v>
      </c>
    </row>
    <row r="93" spans="1:15" s="64" customFormat="1" ht="15" customHeight="1" x14ac:dyDescent="0.25">
      <c r="A93" s="62">
        <v>85</v>
      </c>
      <c r="B93" s="58" t="s">
        <v>28</v>
      </c>
      <c r="C93" s="63" t="s">
        <v>25</v>
      </c>
      <c r="D93" s="56" t="s">
        <v>20</v>
      </c>
      <c r="E93" s="58" t="s">
        <v>193</v>
      </c>
      <c r="F93" s="81"/>
      <c r="G93" s="57" t="s">
        <v>73</v>
      </c>
      <c r="H93" s="58" t="s">
        <v>39</v>
      </c>
      <c r="I93" s="59">
        <v>200</v>
      </c>
      <c r="J93" s="58" t="s">
        <v>279</v>
      </c>
      <c r="K93" s="58" t="s">
        <v>280</v>
      </c>
      <c r="L93" s="61" t="s">
        <v>32</v>
      </c>
      <c r="M93" s="58" t="s">
        <v>44</v>
      </c>
      <c r="N93" s="52">
        <v>14.48</v>
      </c>
      <c r="O93" s="52">
        <f>N93*I93</f>
        <v>2896</v>
      </c>
    </row>
    <row r="94" spans="1:15" s="64" customFormat="1" ht="15" customHeight="1" x14ac:dyDescent="0.25">
      <c r="A94" s="62">
        <v>86</v>
      </c>
      <c r="B94" s="58" t="s">
        <v>28</v>
      </c>
      <c r="C94" s="63" t="s">
        <v>25</v>
      </c>
      <c r="D94" s="56" t="s">
        <v>20</v>
      </c>
      <c r="E94" s="58" t="s">
        <v>194</v>
      </c>
      <c r="F94" s="81"/>
      <c r="G94" s="57" t="s">
        <v>74</v>
      </c>
      <c r="H94" s="58" t="s">
        <v>39</v>
      </c>
      <c r="I94" s="59">
        <v>10</v>
      </c>
      <c r="J94" s="58" t="s">
        <v>279</v>
      </c>
      <c r="K94" s="58" t="s">
        <v>280</v>
      </c>
      <c r="L94" s="61" t="s">
        <v>32</v>
      </c>
      <c r="M94" s="58" t="s">
        <v>44</v>
      </c>
      <c r="N94" s="52">
        <v>55.21</v>
      </c>
      <c r="O94" s="52">
        <f>N94*I94</f>
        <v>552.1</v>
      </c>
    </row>
    <row r="95" spans="1:15" s="64" customFormat="1" ht="15" customHeight="1" x14ac:dyDescent="0.25">
      <c r="A95" s="62">
        <v>87</v>
      </c>
      <c r="B95" s="58" t="s">
        <v>28</v>
      </c>
      <c r="C95" s="63" t="s">
        <v>25</v>
      </c>
      <c r="D95" s="56" t="s">
        <v>20</v>
      </c>
      <c r="E95" s="58" t="s">
        <v>196</v>
      </c>
      <c r="F95" s="81"/>
      <c r="G95" s="57" t="s">
        <v>76</v>
      </c>
      <c r="H95" s="58" t="s">
        <v>39</v>
      </c>
      <c r="I95" s="59">
        <v>1</v>
      </c>
      <c r="J95" s="58" t="s">
        <v>41</v>
      </c>
      <c r="K95" s="58" t="s">
        <v>43</v>
      </c>
      <c r="L95" s="61" t="s">
        <v>32</v>
      </c>
      <c r="M95" s="58" t="s">
        <v>44</v>
      </c>
      <c r="N95" s="52">
        <v>1173.9100000000001</v>
      </c>
      <c r="O95" s="52">
        <f>N95*I95</f>
        <v>1173.9100000000001</v>
      </c>
    </row>
    <row r="96" spans="1:15" s="64" customFormat="1" ht="15" customHeight="1" x14ac:dyDescent="0.25">
      <c r="A96" s="62">
        <v>88</v>
      </c>
      <c r="B96" s="58" t="s">
        <v>28</v>
      </c>
      <c r="C96" s="63" t="s">
        <v>25</v>
      </c>
      <c r="D96" s="56" t="s">
        <v>20</v>
      </c>
      <c r="E96" s="58" t="s">
        <v>239</v>
      </c>
      <c r="F96" s="81"/>
      <c r="G96" s="57" t="s">
        <v>119</v>
      </c>
      <c r="H96" s="58" t="s">
        <v>39</v>
      </c>
      <c r="I96" s="59">
        <v>2</v>
      </c>
      <c r="J96" s="58" t="s">
        <v>41</v>
      </c>
      <c r="K96" s="58" t="s">
        <v>43</v>
      </c>
      <c r="L96" s="61" t="s">
        <v>163</v>
      </c>
      <c r="M96" s="58" t="s">
        <v>44</v>
      </c>
      <c r="N96" s="52">
        <v>164545.41</v>
      </c>
      <c r="O96" s="52">
        <f>N96*I96</f>
        <v>329090.82</v>
      </c>
    </row>
    <row r="97" spans="1:15" s="64" customFormat="1" ht="15" customHeight="1" x14ac:dyDescent="0.25">
      <c r="A97" s="62">
        <v>89</v>
      </c>
      <c r="B97" s="58" t="s">
        <v>28</v>
      </c>
      <c r="C97" s="63" t="s">
        <v>25</v>
      </c>
      <c r="D97" s="56" t="s">
        <v>20</v>
      </c>
      <c r="E97" s="58" t="s">
        <v>245</v>
      </c>
      <c r="F97" s="81"/>
      <c r="G97" s="57" t="s">
        <v>125</v>
      </c>
      <c r="H97" s="58" t="s">
        <v>39</v>
      </c>
      <c r="I97" s="59">
        <v>6</v>
      </c>
      <c r="J97" s="58" t="s">
        <v>41</v>
      </c>
      <c r="K97" s="58" t="s">
        <v>43</v>
      </c>
      <c r="L97" s="61" t="s">
        <v>144</v>
      </c>
      <c r="M97" s="58" t="s">
        <v>44</v>
      </c>
      <c r="N97" s="52">
        <v>156521.60999999999</v>
      </c>
      <c r="O97" s="52">
        <f>N97*I97</f>
        <v>939129.65999999992</v>
      </c>
    </row>
    <row r="98" spans="1:15" s="64" customFormat="1" ht="15" customHeight="1" x14ac:dyDescent="0.25">
      <c r="A98" s="62">
        <v>90</v>
      </c>
      <c r="B98" s="58" t="s">
        <v>28</v>
      </c>
      <c r="C98" s="63" t="s">
        <v>25</v>
      </c>
      <c r="D98" s="56" t="s">
        <v>20</v>
      </c>
      <c r="E98" s="58" t="s">
        <v>248</v>
      </c>
      <c r="F98" s="81"/>
      <c r="G98" s="57" t="s">
        <v>128</v>
      </c>
      <c r="H98" s="58" t="s">
        <v>39</v>
      </c>
      <c r="I98" s="59">
        <v>4</v>
      </c>
      <c r="J98" s="58" t="s">
        <v>41</v>
      </c>
      <c r="K98" s="58" t="s">
        <v>43</v>
      </c>
      <c r="L98" s="61" t="s">
        <v>154</v>
      </c>
      <c r="M98" s="58" t="s">
        <v>44</v>
      </c>
      <c r="N98" s="52">
        <v>6028.35</v>
      </c>
      <c r="O98" s="52">
        <f>N98*I98</f>
        <v>24113.4</v>
      </c>
    </row>
    <row r="99" spans="1:15" s="64" customFormat="1" ht="15" customHeight="1" x14ac:dyDescent="0.25">
      <c r="A99" s="62">
        <v>91</v>
      </c>
      <c r="B99" s="58" t="s">
        <v>28</v>
      </c>
      <c r="C99" s="63" t="s">
        <v>25</v>
      </c>
      <c r="D99" s="56" t="s">
        <v>20</v>
      </c>
      <c r="E99" s="58" t="s">
        <v>255</v>
      </c>
      <c r="F99" s="81"/>
      <c r="G99" s="57" t="s">
        <v>135</v>
      </c>
      <c r="H99" s="58" t="s">
        <v>39</v>
      </c>
      <c r="I99" s="59">
        <v>6</v>
      </c>
      <c r="J99" s="58" t="s">
        <v>41</v>
      </c>
      <c r="K99" s="58" t="s">
        <v>43</v>
      </c>
      <c r="L99" s="61" t="s">
        <v>154</v>
      </c>
      <c r="M99" s="58" t="s">
        <v>44</v>
      </c>
      <c r="N99" s="52">
        <v>2689.72</v>
      </c>
      <c r="O99" s="52">
        <f>N99*I99</f>
        <v>16138.32</v>
      </c>
    </row>
    <row r="100" spans="1:15" s="64" customFormat="1" ht="15" customHeight="1" x14ac:dyDescent="0.25">
      <c r="A100" s="62">
        <v>92</v>
      </c>
      <c r="B100" s="58" t="s">
        <v>28</v>
      </c>
      <c r="C100" s="63" t="s">
        <v>25</v>
      </c>
      <c r="D100" s="56" t="s">
        <v>20</v>
      </c>
      <c r="E100" s="58" t="s">
        <v>255</v>
      </c>
      <c r="F100" s="81"/>
      <c r="G100" s="57" t="s">
        <v>135</v>
      </c>
      <c r="H100" s="58" t="s">
        <v>39</v>
      </c>
      <c r="I100" s="59">
        <v>10</v>
      </c>
      <c r="J100" s="58" t="s">
        <v>41</v>
      </c>
      <c r="K100" s="58" t="s">
        <v>43</v>
      </c>
      <c r="L100" s="61" t="s">
        <v>166</v>
      </c>
      <c r="M100" s="58" t="s">
        <v>44</v>
      </c>
      <c r="N100" s="52">
        <v>2689.72</v>
      </c>
      <c r="O100" s="52">
        <f>N100*I100</f>
        <v>26897.199999999997</v>
      </c>
    </row>
    <row r="101" spans="1:15" s="64" customFormat="1" ht="15" customHeight="1" x14ac:dyDescent="0.25">
      <c r="A101" s="62">
        <v>93</v>
      </c>
      <c r="B101" s="58" t="s">
        <v>28</v>
      </c>
      <c r="C101" s="63" t="s">
        <v>25</v>
      </c>
      <c r="D101" s="56" t="s">
        <v>20</v>
      </c>
      <c r="E101" s="58" t="s">
        <v>258</v>
      </c>
      <c r="F101" s="81"/>
      <c r="G101" s="57" t="s">
        <v>138</v>
      </c>
      <c r="H101" s="58" t="s">
        <v>39</v>
      </c>
      <c r="I101" s="59">
        <v>50</v>
      </c>
      <c r="J101" s="58" t="s">
        <v>41</v>
      </c>
      <c r="K101" s="58" t="s">
        <v>43</v>
      </c>
      <c r="L101" s="61" t="s">
        <v>167</v>
      </c>
      <c r="M101" s="58" t="s">
        <v>44</v>
      </c>
      <c r="N101" s="52">
        <v>5674.08</v>
      </c>
      <c r="O101" s="52">
        <f>N101*I101</f>
        <v>283704</v>
      </c>
    </row>
    <row r="102" spans="1:15" s="64" customFormat="1" ht="15" customHeight="1" x14ac:dyDescent="0.25">
      <c r="A102" s="62">
        <v>94</v>
      </c>
      <c r="B102" s="58" t="s">
        <v>28</v>
      </c>
      <c r="C102" s="63" t="s">
        <v>25</v>
      </c>
      <c r="D102" s="56" t="s">
        <v>20</v>
      </c>
      <c r="E102" s="58" t="s">
        <v>260</v>
      </c>
      <c r="F102" s="81"/>
      <c r="G102" s="57" t="s">
        <v>140</v>
      </c>
      <c r="H102" s="58" t="s">
        <v>39</v>
      </c>
      <c r="I102" s="59">
        <v>8</v>
      </c>
      <c r="J102" s="58" t="s">
        <v>41</v>
      </c>
      <c r="K102" s="58" t="s">
        <v>43</v>
      </c>
      <c r="L102" s="61" t="s">
        <v>169</v>
      </c>
      <c r="M102" s="58" t="s">
        <v>44</v>
      </c>
      <c r="N102" s="52">
        <v>2741.1</v>
      </c>
      <c r="O102" s="52">
        <f>N102*I102</f>
        <v>21928.799999999999</v>
      </c>
    </row>
    <row r="103" spans="1:15" s="64" customFormat="1" ht="15" customHeight="1" x14ac:dyDescent="0.25">
      <c r="A103" s="62">
        <v>95</v>
      </c>
      <c r="B103" s="58" t="s">
        <v>28</v>
      </c>
      <c r="C103" s="63" t="s">
        <v>25</v>
      </c>
      <c r="D103" s="56" t="s">
        <v>20</v>
      </c>
      <c r="E103" s="58" t="s">
        <v>260</v>
      </c>
      <c r="F103" s="81"/>
      <c r="G103" s="57" t="s">
        <v>140</v>
      </c>
      <c r="H103" s="58" t="s">
        <v>39</v>
      </c>
      <c r="I103" s="59">
        <v>4</v>
      </c>
      <c r="J103" s="58" t="s">
        <v>41</v>
      </c>
      <c r="K103" s="58" t="s">
        <v>43</v>
      </c>
      <c r="L103" s="61" t="s">
        <v>169</v>
      </c>
      <c r="M103" s="58" t="s">
        <v>44</v>
      </c>
      <c r="N103" s="52">
        <v>2741.1</v>
      </c>
      <c r="O103" s="52">
        <f>N103*I103</f>
        <v>10964.4</v>
      </c>
    </row>
    <row r="104" spans="1:15" s="64" customFormat="1" ht="15" customHeight="1" x14ac:dyDescent="0.25">
      <c r="A104" s="62">
        <v>96</v>
      </c>
      <c r="B104" s="58" t="s">
        <v>28</v>
      </c>
      <c r="C104" s="63" t="s">
        <v>25</v>
      </c>
      <c r="D104" s="56" t="s">
        <v>20</v>
      </c>
      <c r="E104" s="58" t="s">
        <v>260</v>
      </c>
      <c r="F104" s="81"/>
      <c r="G104" s="57" t="s">
        <v>140</v>
      </c>
      <c r="H104" s="58" t="s">
        <v>39</v>
      </c>
      <c r="I104" s="59">
        <v>1</v>
      </c>
      <c r="J104" s="58" t="s">
        <v>41</v>
      </c>
      <c r="K104" s="58" t="s">
        <v>43</v>
      </c>
      <c r="L104" s="61" t="s">
        <v>169</v>
      </c>
      <c r="M104" s="58" t="s">
        <v>44</v>
      </c>
      <c r="N104" s="52">
        <v>2741.1</v>
      </c>
      <c r="O104" s="52">
        <f>N104*I104</f>
        <v>2741.1</v>
      </c>
    </row>
    <row r="105" spans="1:15" s="64" customFormat="1" ht="15" customHeight="1" x14ac:dyDescent="0.25">
      <c r="A105" s="62">
        <v>97</v>
      </c>
      <c r="B105" s="58" t="s">
        <v>28</v>
      </c>
      <c r="C105" s="63" t="s">
        <v>25</v>
      </c>
      <c r="D105" s="56" t="s">
        <v>20</v>
      </c>
      <c r="E105" s="58" t="s">
        <v>261</v>
      </c>
      <c r="F105" s="80"/>
      <c r="G105" s="57" t="s">
        <v>141</v>
      </c>
      <c r="H105" s="58" t="s">
        <v>39</v>
      </c>
      <c r="I105" s="59">
        <v>20</v>
      </c>
      <c r="J105" s="58" t="s">
        <v>41</v>
      </c>
      <c r="K105" s="58" t="s">
        <v>43</v>
      </c>
      <c r="L105" s="61" t="s">
        <v>170</v>
      </c>
      <c r="M105" s="58" t="s">
        <v>44</v>
      </c>
      <c r="N105" s="52">
        <v>51.68</v>
      </c>
      <c r="O105" s="52">
        <f>N105*I105</f>
        <v>1033.5999999999999</v>
      </c>
    </row>
    <row r="106" spans="1:15" s="64" customFormat="1" ht="15" customHeight="1" x14ac:dyDescent="0.25">
      <c r="A106" s="62">
        <v>98</v>
      </c>
      <c r="B106" s="58" t="s">
        <v>28</v>
      </c>
      <c r="C106" s="63" t="s">
        <v>25</v>
      </c>
      <c r="D106" s="56" t="s">
        <v>20</v>
      </c>
      <c r="E106" s="58" t="s">
        <v>205</v>
      </c>
      <c r="F106" s="79">
        <v>10</v>
      </c>
      <c r="G106" s="57" t="s">
        <v>85</v>
      </c>
      <c r="H106" s="58" t="s">
        <v>39</v>
      </c>
      <c r="I106" s="59">
        <v>2</v>
      </c>
      <c r="J106" s="58" t="s">
        <v>281</v>
      </c>
      <c r="K106" s="58" t="s">
        <v>282</v>
      </c>
      <c r="L106" s="61" t="s">
        <v>159</v>
      </c>
      <c r="M106" s="58" t="s">
        <v>35</v>
      </c>
      <c r="N106" s="52">
        <v>12468.39</v>
      </c>
      <c r="O106" s="52">
        <f>N106*I106</f>
        <v>24936.78</v>
      </c>
    </row>
    <row r="107" spans="1:15" s="64" customFormat="1" ht="15" customHeight="1" x14ac:dyDescent="0.25">
      <c r="A107" s="62">
        <v>99</v>
      </c>
      <c r="B107" s="58" t="s">
        <v>28</v>
      </c>
      <c r="C107" s="63" t="s">
        <v>25</v>
      </c>
      <c r="D107" s="56" t="s">
        <v>20</v>
      </c>
      <c r="E107" s="58" t="s">
        <v>206</v>
      </c>
      <c r="F107" s="81"/>
      <c r="G107" s="57" t="s">
        <v>86</v>
      </c>
      <c r="H107" s="58" t="s">
        <v>39</v>
      </c>
      <c r="I107" s="59">
        <v>2</v>
      </c>
      <c r="J107" s="58" t="s">
        <v>281</v>
      </c>
      <c r="K107" s="58" t="s">
        <v>282</v>
      </c>
      <c r="L107" s="61" t="s">
        <v>159</v>
      </c>
      <c r="M107" s="58" t="s">
        <v>35</v>
      </c>
      <c r="N107" s="52">
        <v>25062.52</v>
      </c>
      <c r="O107" s="52">
        <f>N107*I107</f>
        <v>50125.04</v>
      </c>
    </row>
    <row r="108" spans="1:15" s="64" customFormat="1" ht="15" customHeight="1" x14ac:dyDescent="0.25">
      <c r="A108" s="62">
        <v>100</v>
      </c>
      <c r="B108" s="58" t="s">
        <v>28</v>
      </c>
      <c r="C108" s="63" t="s">
        <v>25</v>
      </c>
      <c r="D108" s="56" t="s">
        <v>20</v>
      </c>
      <c r="E108" s="58" t="s">
        <v>190</v>
      </c>
      <c r="F108" s="81"/>
      <c r="G108" s="57" t="s">
        <v>70</v>
      </c>
      <c r="H108" s="58" t="s">
        <v>39</v>
      </c>
      <c r="I108" s="59">
        <v>2</v>
      </c>
      <c r="J108" s="58" t="s">
        <v>281</v>
      </c>
      <c r="K108" s="58" t="s">
        <v>282</v>
      </c>
      <c r="L108" s="61" t="s">
        <v>156</v>
      </c>
      <c r="M108" s="58" t="s">
        <v>35</v>
      </c>
      <c r="N108" s="52">
        <v>290.29000000000002</v>
      </c>
      <c r="O108" s="52">
        <f>N108*I108</f>
        <v>580.58000000000004</v>
      </c>
    </row>
    <row r="109" spans="1:15" s="64" customFormat="1" ht="15" customHeight="1" x14ac:dyDescent="0.25">
      <c r="A109" s="62">
        <v>101</v>
      </c>
      <c r="B109" s="58" t="s">
        <v>28</v>
      </c>
      <c r="C109" s="63" t="s">
        <v>25</v>
      </c>
      <c r="D109" s="56" t="s">
        <v>20</v>
      </c>
      <c r="E109" s="58" t="s">
        <v>242</v>
      </c>
      <c r="F109" s="81"/>
      <c r="G109" s="57" t="s">
        <v>122</v>
      </c>
      <c r="H109" s="58" t="s">
        <v>39</v>
      </c>
      <c r="I109" s="59">
        <v>85</v>
      </c>
      <c r="J109" s="58" t="s">
        <v>281</v>
      </c>
      <c r="K109" s="58" t="s">
        <v>282</v>
      </c>
      <c r="L109" s="61" t="s">
        <v>164</v>
      </c>
      <c r="M109" s="58" t="s">
        <v>35</v>
      </c>
      <c r="N109" s="52">
        <v>184.48</v>
      </c>
      <c r="O109" s="52">
        <f>N109*I109</f>
        <v>15680.8</v>
      </c>
    </row>
    <row r="110" spans="1:15" s="64" customFormat="1" ht="15" customHeight="1" x14ac:dyDescent="0.25">
      <c r="A110" s="62">
        <v>102</v>
      </c>
      <c r="B110" s="58" t="s">
        <v>28</v>
      </c>
      <c r="C110" s="63" t="s">
        <v>25</v>
      </c>
      <c r="D110" s="56" t="s">
        <v>20</v>
      </c>
      <c r="E110" s="58" t="s">
        <v>253</v>
      </c>
      <c r="F110" s="80"/>
      <c r="G110" s="57" t="s">
        <v>133</v>
      </c>
      <c r="H110" s="58" t="s">
        <v>39</v>
      </c>
      <c r="I110" s="59">
        <v>4</v>
      </c>
      <c r="J110" s="58" t="s">
        <v>286</v>
      </c>
      <c r="K110" s="58" t="s">
        <v>287</v>
      </c>
      <c r="L110" s="61" t="s">
        <v>165</v>
      </c>
      <c r="M110" s="58" t="s">
        <v>35</v>
      </c>
      <c r="N110" s="52">
        <v>9546.89</v>
      </c>
      <c r="O110" s="52">
        <f>N110*I110</f>
        <v>38187.56</v>
      </c>
    </row>
    <row r="111" spans="1:15" s="64" customFormat="1" ht="15" customHeight="1" x14ac:dyDescent="0.25">
      <c r="A111" s="62">
        <v>103</v>
      </c>
      <c r="B111" s="58" t="s">
        <v>28</v>
      </c>
      <c r="C111" s="63" t="s">
        <v>25</v>
      </c>
      <c r="D111" s="56" t="s">
        <v>20</v>
      </c>
      <c r="E111" s="58" t="s">
        <v>232</v>
      </c>
      <c r="F111" s="70">
        <v>11</v>
      </c>
      <c r="G111" s="57" t="s">
        <v>112</v>
      </c>
      <c r="H111" s="58" t="s">
        <v>39</v>
      </c>
      <c r="I111" s="59">
        <v>3</v>
      </c>
      <c r="J111" s="58" t="s">
        <v>284</v>
      </c>
      <c r="K111" s="58" t="s">
        <v>285</v>
      </c>
      <c r="L111" s="61" t="s">
        <v>32</v>
      </c>
      <c r="M111" s="58" t="s">
        <v>291</v>
      </c>
      <c r="N111" s="52">
        <v>870.83</v>
      </c>
      <c r="O111" s="52">
        <f>N111*I111</f>
        <v>2612.4900000000002</v>
      </c>
    </row>
    <row r="112" spans="1:15" s="64" customFormat="1" ht="15" customHeight="1" x14ac:dyDescent="0.25">
      <c r="A112" s="62">
        <v>104</v>
      </c>
      <c r="B112" s="58" t="s">
        <v>28</v>
      </c>
      <c r="C112" s="63" t="s">
        <v>25</v>
      </c>
      <c r="D112" s="56" t="s">
        <v>20</v>
      </c>
      <c r="E112" s="58" t="s">
        <v>259</v>
      </c>
      <c r="F112" s="70">
        <v>12</v>
      </c>
      <c r="G112" s="57" t="s">
        <v>139</v>
      </c>
      <c r="H112" s="58" t="s">
        <v>39</v>
      </c>
      <c r="I112" s="59">
        <v>13</v>
      </c>
      <c r="J112" s="58" t="s">
        <v>288</v>
      </c>
      <c r="K112" s="58" t="s">
        <v>289</v>
      </c>
      <c r="L112" s="61" t="s">
        <v>168</v>
      </c>
      <c r="M112" s="58" t="s">
        <v>290</v>
      </c>
      <c r="N112" s="52">
        <v>25.32</v>
      </c>
      <c r="O112" s="52">
        <f>N112*I112</f>
        <v>329.16</v>
      </c>
    </row>
    <row r="113" spans="1:15" x14ac:dyDescent="0.25">
      <c r="A113" s="40"/>
      <c r="B113" s="40"/>
      <c r="C113" s="40"/>
      <c r="D113" s="40"/>
      <c r="E113" s="40"/>
      <c r="F113" s="40"/>
      <c r="G113" s="41"/>
      <c r="H113" s="40"/>
      <c r="I113" s="65">
        <f>SUM(I9:I112)</f>
        <v>1127</v>
      </c>
      <c r="J113" s="66"/>
      <c r="K113" s="67"/>
      <c r="L113" s="68"/>
      <c r="M113" s="69"/>
      <c r="N113" s="65"/>
      <c r="O113" s="65">
        <f>SUM(O9:O112)</f>
        <v>2752757.74</v>
      </c>
    </row>
    <row r="114" spans="1:15" x14ac:dyDescent="0.25">
      <c r="A114" s="18"/>
      <c r="B114" s="18"/>
      <c r="C114" s="18"/>
      <c r="D114" s="18"/>
      <c r="E114" s="8"/>
      <c r="F114" s="49"/>
      <c r="G114" s="14"/>
      <c r="H114" s="19"/>
      <c r="I114" s="19"/>
      <c r="J114" s="35"/>
      <c r="K114" s="19"/>
      <c r="L114" s="19"/>
      <c r="M114" s="60"/>
      <c r="N114" s="20"/>
      <c r="O114" s="20"/>
    </row>
    <row r="115" spans="1:15" ht="15.75" x14ac:dyDescent="0.25">
      <c r="A115" s="21" t="s">
        <v>22</v>
      </c>
      <c r="B115" s="18"/>
      <c r="C115" s="18"/>
      <c r="D115" s="18"/>
      <c r="E115" s="8"/>
      <c r="F115" s="49"/>
      <c r="G115" s="14"/>
      <c r="H115" s="19"/>
      <c r="I115" s="19"/>
      <c r="J115" s="35"/>
      <c r="K115" s="19"/>
      <c r="L115" s="19"/>
      <c r="M115" s="33"/>
      <c r="N115" s="22"/>
      <c r="O115" s="22"/>
    </row>
    <row r="116" spans="1:15" x14ac:dyDescent="0.25">
      <c r="A116" s="18" t="s">
        <v>23</v>
      </c>
      <c r="B116" s="18"/>
      <c r="C116" s="18"/>
      <c r="D116" s="18"/>
      <c r="E116" s="8"/>
      <c r="F116" s="49"/>
      <c r="G116" s="14"/>
      <c r="H116" s="19"/>
      <c r="I116" s="19"/>
      <c r="J116" s="35"/>
      <c r="K116" s="19"/>
      <c r="L116" s="19"/>
      <c r="M116" s="33"/>
      <c r="N116" s="20"/>
      <c r="O116" s="20"/>
    </row>
    <row r="117" spans="1:15" x14ac:dyDescent="0.25">
      <c r="A117" s="18" t="s">
        <v>24</v>
      </c>
      <c r="B117" s="18"/>
      <c r="C117" s="18"/>
      <c r="D117" s="18"/>
      <c r="E117" s="8"/>
      <c r="F117" s="49"/>
      <c r="G117" s="14"/>
      <c r="H117" s="19"/>
      <c r="I117" s="19"/>
      <c r="J117" s="35"/>
      <c r="K117" s="19"/>
      <c r="L117" s="19"/>
      <c r="M117" s="33"/>
      <c r="N117" s="20"/>
      <c r="O117" s="20"/>
    </row>
    <row r="118" spans="1:15" x14ac:dyDescent="0.25">
      <c r="A118" s="18"/>
      <c r="B118" s="18"/>
      <c r="C118" s="18"/>
      <c r="D118" s="18"/>
      <c r="E118" s="8"/>
      <c r="F118" s="49"/>
      <c r="G118" s="14"/>
      <c r="H118" s="19"/>
      <c r="I118" s="19"/>
      <c r="J118" s="35"/>
      <c r="K118" s="19"/>
      <c r="L118" s="19"/>
      <c r="M118" s="33"/>
      <c r="N118" s="20"/>
      <c r="O118" s="20"/>
    </row>
    <row r="119" spans="1:15" x14ac:dyDescent="0.25">
      <c r="A119" s="18" t="s">
        <v>11</v>
      </c>
      <c r="B119" s="18"/>
      <c r="C119" s="18"/>
      <c r="D119" s="18"/>
      <c r="E119" s="8"/>
      <c r="F119" s="49"/>
      <c r="G119" s="14"/>
      <c r="H119" s="19"/>
      <c r="I119" s="19"/>
      <c r="J119" s="35"/>
      <c r="K119" s="19"/>
      <c r="L119" s="19"/>
      <c r="M119" s="33"/>
      <c r="N119" s="20"/>
      <c r="O119" s="20"/>
    </row>
    <row r="120" spans="1:15" x14ac:dyDescent="0.25">
      <c r="A120" s="18" t="s">
        <v>292</v>
      </c>
      <c r="B120" s="18"/>
      <c r="C120" s="18"/>
      <c r="D120" s="18"/>
      <c r="E120" s="8"/>
      <c r="F120" s="49"/>
      <c r="G120" s="14"/>
      <c r="H120" s="19"/>
      <c r="I120" s="19"/>
      <c r="J120" s="35"/>
      <c r="K120" s="19"/>
      <c r="L120" s="19"/>
      <c r="M120" s="33"/>
      <c r="N120" s="20"/>
      <c r="O120" s="20"/>
    </row>
    <row r="121" spans="1:15" x14ac:dyDescent="0.25">
      <c r="A121" s="18"/>
      <c r="B121" s="18"/>
      <c r="C121" s="18"/>
      <c r="D121" s="18"/>
      <c r="E121" s="8"/>
      <c r="F121" s="49"/>
      <c r="G121" s="14"/>
      <c r="H121" s="19"/>
      <c r="I121" s="19"/>
      <c r="J121" s="35"/>
      <c r="K121" s="19"/>
      <c r="L121" s="19"/>
      <c r="M121" s="33"/>
      <c r="N121" s="20"/>
      <c r="O121" s="20"/>
    </row>
    <row r="122" spans="1:15" x14ac:dyDescent="0.25">
      <c r="A122" s="23" t="s">
        <v>12</v>
      </c>
      <c r="B122" s="18"/>
      <c r="C122" s="18"/>
      <c r="D122" s="18"/>
      <c r="E122" s="8"/>
      <c r="F122" s="49"/>
      <c r="G122" s="14"/>
      <c r="H122" s="19"/>
      <c r="I122" s="19"/>
      <c r="J122" s="35"/>
      <c r="K122" s="19"/>
      <c r="L122" s="19"/>
      <c r="M122" s="33"/>
      <c r="N122" s="20"/>
      <c r="O122" s="20"/>
    </row>
    <row r="123" spans="1:15" x14ac:dyDescent="0.25">
      <c r="A123" s="24">
        <v>1</v>
      </c>
      <c r="B123" s="25" t="s">
        <v>13</v>
      </c>
      <c r="C123" s="25"/>
      <c r="D123" s="25"/>
      <c r="E123" s="25"/>
      <c r="F123" s="24"/>
      <c r="G123" s="25"/>
      <c r="H123" s="19"/>
      <c r="I123" s="19"/>
      <c r="J123" s="35"/>
      <c r="K123" s="19"/>
      <c r="L123" s="19"/>
      <c r="M123" s="33"/>
      <c r="N123" s="20"/>
      <c r="O123" s="46"/>
    </row>
    <row r="124" spans="1:15" x14ac:dyDescent="0.25">
      <c r="A124" s="24">
        <v>2</v>
      </c>
      <c r="B124" s="37" t="s">
        <v>14</v>
      </c>
      <c r="C124" s="38"/>
      <c r="D124" s="38"/>
      <c r="E124" s="38"/>
      <c r="F124" s="50"/>
      <c r="G124" s="39"/>
      <c r="H124" s="19"/>
      <c r="I124" s="19"/>
      <c r="J124" s="35"/>
      <c r="K124" s="19"/>
      <c r="L124" s="19"/>
      <c r="M124" s="33"/>
      <c r="N124" s="20"/>
      <c r="O124" s="20"/>
    </row>
    <row r="125" spans="1:15" x14ac:dyDescent="0.25">
      <c r="A125" s="24">
        <v>3</v>
      </c>
      <c r="B125" s="74" t="s">
        <v>15</v>
      </c>
      <c r="C125" s="75"/>
      <c r="D125" s="75"/>
      <c r="E125" s="75"/>
      <c r="F125" s="75"/>
      <c r="G125" s="76"/>
      <c r="H125" s="19"/>
      <c r="I125" s="19"/>
      <c r="J125" s="35"/>
      <c r="K125" s="19"/>
      <c r="L125" s="19"/>
      <c r="M125" s="33"/>
      <c r="N125" s="20"/>
      <c r="O125" s="20"/>
    </row>
    <row r="126" spans="1:15" ht="18" customHeight="1" x14ac:dyDescent="0.25">
      <c r="A126" s="24">
        <v>4</v>
      </c>
      <c r="B126" s="74" t="s">
        <v>29</v>
      </c>
      <c r="C126" s="75"/>
      <c r="D126" s="75"/>
      <c r="E126" s="75"/>
      <c r="F126" s="75"/>
      <c r="G126" s="76"/>
      <c r="H126" s="19"/>
      <c r="I126" s="19"/>
      <c r="J126" s="35"/>
      <c r="K126" s="19"/>
      <c r="L126" s="19"/>
      <c r="M126" s="33"/>
      <c r="N126" s="20"/>
      <c r="O126" s="20"/>
    </row>
    <row r="127" spans="1:15" x14ac:dyDescent="0.25">
      <c r="A127" s="24">
        <v>5</v>
      </c>
      <c r="B127" s="74" t="s">
        <v>16</v>
      </c>
      <c r="C127" s="75"/>
      <c r="D127" s="75"/>
      <c r="E127" s="75"/>
      <c r="F127" s="75"/>
      <c r="G127" s="76"/>
      <c r="H127" s="19"/>
      <c r="I127" s="19"/>
      <c r="J127" s="35"/>
      <c r="K127" s="19"/>
      <c r="L127" s="19"/>
      <c r="M127" s="33"/>
      <c r="N127" s="20"/>
      <c r="O127" s="20"/>
    </row>
    <row r="128" spans="1:15" x14ac:dyDescent="0.25">
      <c r="A128" s="24">
        <v>6</v>
      </c>
      <c r="B128" s="74" t="s">
        <v>17</v>
      </c>
      <c r="C128" s="75"/>
      <c r="D128" s="75"/>
      <c r="E128" s="75"/>
      <c r="F128" s="75"/>
      <c r="G128" s="76"/>
      <c r="H128" s="19"/>
      <c r="I128" s="19"/>
      <c r="J128" s="35"/>
      <c r="K128" s="19"/>
      <c r="L128" s="19"/>
      <c r="M128" s="33"/>
      <c r="N128" s="20"/>
      <c r="O128" s="20"/>
    </row>
    <row r="129" spans="1:15" ht="58.5" customHeight="1" x14ac:dyDescent="0.25">
      <c r="A129" s="24">
        <v>7</v>
      </c>
      <c r="B129" s="71" t="s">
        <v>18</v>
      </c>
      <c r="C129" s="72"/>
      <c r="D129" s="72"/>
      <c r="E129" s="72"/>
      <c r="F129" s="72"/>
      <c r="G129" s="73"/>
      <c r="H129" s="19"/>
      <c r="I129" s="19"/>
      <c r="J129" s="35"/>
      <c r="K129" s="19"/>
      <c r="L129" s="19"/>
      <c r="M129" s="33"/>
      <c r="N129" s="20"/>
      <c r="O129" s="20"/>
    </row>
    <row r="130" spans="1:15" x14ac:dyDescent="0.25">
      <c r="A130" s="18"/>
      <c r="B130" s="18"/>
      <c r="C130" s="18"/>
      <c r="D130" s="18"/>
      <c r="E130" s="8"/>
      <c r="F130" s="49"/>
      <c r="G130" s="14"/>
      <c r="H130" s="19"/>
      <c r="I130" s="19"/>
      <c r="J130" s="35"/>
      <c r="K130" s="19"/>
      <c r="L130" s="19"/>
      <c r="M130" s="33"/>
      <c r="N130" s="20"/>
      <c r="O130" s="20"/>
    </row>
    <row r="131" spans="1:15" x14ac:dyDescent="0.25">
      <c r="A131" s="18"/>
      <c r="B131" s="18"/>
      <c r="C131" s="18"/>
      <c r="D131" s="18"/>
      <c r="E131" s="8"/>
      <c r="F131" s="49"/>
      <c r="G131" s="14"/>
      <c r="H131" s="19"/>
      <c r="I131" s="19"/>
      <c r="J131" s="35"/>
      <c r="K131" s="19"/>
      <c r="L131" s="19"/>
      <c r="M131" s="33"/>
      <c r="N131" s="20"/>
      <c r="O131" s="20"/>
    </row>
    <row r="132" spans="1:15" x14ac:dyDescent="0.25">
      <c r="A132" s="18"/>
      <c r="B132" s="18"/>
      <c r="C132" s="18"/>
      <c r="D132" s="18"/>
      <c r="E132" s="8"/>
      <c r="F132" s="49"/>
      <c r="G132" s="14"/>
      <c r="H132" s="19"/>
      <c r="I132" s="19"/>
      <c r="J132" s="35"/>
      <c r="K132" s="19"/>
      <c r="L132" s="19"/>
      <c r="M132" s="33"/>
      <c r="N132" s="20"/>
      <c r="O132" s="20"/>
    </row>
    <row r="133" spans="1:15" ht="18.75" x14ac:dyDescent="0.3">
      <c r="A133" s="26"/>
      <c r="B133" s="26"/>
      <c r="C133" s="26"/>
      <c r="D133" s="26"/>
      <c r="E133" s="27"/>
    </row>
  </sheetData>
  <autoFilter ref="A8:O113"/>
  <mergeCells count="14">
    <mergeCell ref="B129:G129"/>
    <mergeCell ref="B125:G125"/>
    <mergeCell ref="B126:G126"/>
    <mergeCell ref="A4:O4"/>
    <mergeCell ref="A5:O5"/>
    <mergeCell ref="B127:G127"/>
    <mergeCell ref="B128:G128"/>
    <mergeCell ref="F10:F11"/>
    <mergeCell ref="F12:F18"/>
    <mergeCell ref="F90:F105"/>
    <mergeCell ref="F106:F110"/>
    <mergeCell ref="F22:F86"/>
    <mergeCell ref="F87:F89"/>
    <mergeCell ref="N6:O6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2025-12-01T04:01:06Z</dcterms:modified>
</cp:coreProperties>
</file>